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KTUALIZACE DAP 2021_11\DAŇOVÁ STATISTIKA\"/>
    </mc:Choice>
  </mc:AlternateContent>
  <bookViews>
    <workbookView xWindow="0" yWindow="0" windowWidth="28800" windowHeight="12135"/>
  </bookViews>
  <sheets>
    <sheet name="DAŇOVÁ POVINNOST 17" sheetId="10" r:id="rId1"/>
    <sheet name=" INKASO 17" sheetId="11" r:id="rId2"/>
    <sheet name="DPH ZO 17" sheetId="4" r:id="rId3"/>
    <sheet name="DPPO ZO 17" sheetId="5" r:id="rId4"/>
    <sheet name="DPFO ZO 17" sheetId="7" r:id="rId5"/>
    <sheet name="DNV ZO 17" sheetId="8" r:id="rId6"/>
    <sheet name="DSL ZO 17" sheetId="9" r:id="rId7"/>
  </sheets>
  <calcPr calcId="152511"/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</calcChain>
</file>

<file path=xl/sharedStrings.xml><?xml version="1.0" encoding="utf-8"?>
<sst xmlns="http://schemas.openxmlformats.org/spreadsheetml/2006/main" count="270" uniqueCount="203">
  <si>
    <t>Daň z příjmů právnických osob</t>
  </si>
  <si>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</si>
  <si>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</si>
  <si>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</si>
  <si>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</si>
  <si>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</si>
  <si>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</si>
  <si>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</si>
  <si>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</si>
  <si>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</si>
  <si>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</si>
  <si>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</si>
  <si>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</si>
  <si>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</si>
  <si>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</si>
  <si>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</si>
  <si>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</si>
  <si>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</si>
  <si>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</si>
  <si>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</si>
  <si>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</si>
  <si>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</si>
  <si>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</si>
  <si>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</si>
  <si>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</si>
  <si>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</si>
  <si>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</si>
  <si>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</si>
  <si>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</si>
  <si>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</si>
  <si>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</si>
  <si>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</si>
  <si>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nad 10 000 000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</si>
  <si>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</si>
  <si>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</si>
  <si>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</si>
  <si>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</si>
  <si>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</si>
  <si>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</si>
  <si>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D - rybník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</si>
  <si>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</si>
  <si>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</si>
  <si>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</si>
  <si>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</si>
  <si>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</si>
  <si>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</si>
  <si>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</si>
  <si>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</si>
  <si>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J - budova pro rodinnou rekreaci včetně budov rodinných domů využívaných pro rodinnou rekreaci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</si>
  <si>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</si>
  <si>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</si>
  <si>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</si>
  <si>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</si>
  <si>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</si>
  <si>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</si>
  <si>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</si>
  <si>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</si>
  <si>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</si>
  <si>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>Podíl společníka VOS nebo komplem. KS</t>
  </si>
  <si>
    <t>Solidární zvýšení daně</t>
  </si>
  <si>
    <t>Sleva na studenta</t>
  </si>
  <si>
    <t>Rozdíl na daňovém bonusu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</si>
  <si>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</si>
  <si>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</si>
  <si>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</si>
  <si>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</si>
  <si>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</si>
  <si>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</si>
  <si>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</si>
  <si>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</si>
  <si>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</si>
  <si>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</si>
  <si>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</si>
  <si>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</si>
  <si>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</si>
  <si>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</si>
  <si>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</si>
  <si>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</si>
  <si>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</si>
  <si>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</si>
  <si>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</si>
  <si>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</si>
  <si>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1 000 -1 100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</si>
  <si>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</si>
  <si>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</si>
  <si>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</si>
  <si>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</si>
  <si>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</si>
  <si>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</si>
  <si>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</si>
  <si>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</si>
  <si>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</si>
  <si>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</si>
  <si>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</si>
  <si>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</si>
  <si>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</si>
  <si>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</si>
  <si>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</si>
  <si>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</si>
  <si>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</si>
  <si>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nad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</si>
  <si>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</si>
  <si>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</si>
  <si>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</si>
  <si>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</si>
  <si>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</si>
  <si>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</si>
  <si>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</si>
  <si>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</si>
  <si>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</si>
  <si>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</si>
  <si>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</si>
  <si>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</si>
  <si>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</si>
  <si>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</si>
  <si>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</si>
  <si>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</si>
  <si>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</si>
  <si>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</si>
  <si>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</si>
  <si>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</si>
  <si>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</si>
  <si>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úroků</t>
  </si>
  <si>
    <t>Úhrn příjmů od všech zaměstnavatelů</t>
  </si>
  <si>
    <t>Daňové zvýhodnění na vyživované dítě</t>
  </si>
  <si>
    <t>Daňový bonus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</si>
  <si>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</si>
  <si>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</si>
  <si>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Celková daň
(ř. 340)</t>
  </si>
  <si>
    <t>do 1</t>
  </si>
  <si>
    <t>do 50</t>
  </si>
  <si>
    <t>Zdanitelná plnění
základ daně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</si>
  <si>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65)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</si>
  <si>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</si>
  <si>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</si>
  <si>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</si>
  <si>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</si>
  <si>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</si>
  <si>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</si>
  <si>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Dílčí základ daně dle § 8 (kapitálový majetek)</t>
  </si>
  <si>
    <t>Dílčí základ daně dle § 9 (nájem)</t>
  </si>
  <si>
    <t>Dílčí základ daně dle § 10 (ostatní)</t>
  </si>
  <si>
    <t>Sleva na manželku/la, držitele ZTP/P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</si>
  <si>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</si>
  <si>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</si>
  <si>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</si>
  <si>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>Daň celkem před uplatněním slev</t>
  </si>
  <si>
    <t>Daň z přidané hodnoty za zdaňovací období roku 2017 (v tis. Kč a počtu daňových přiznání)</t>
  </si>
  <si>
    <t>Daň z příjmů právnických osob za zdaňovací období roku 2017 (v tis. Kč a počtu daňových přiznání)</t>
  </si>
  <si>
    <t>Daň z příjmů fyzických osob za zdaňovací období roku 2017 (v tis. Kč a počtu daňových přiznání)</t>
  </si>
  <si>
    <t>Daň silniční za zdaňovací období roku 2017 (v tis. Kč)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</si>
  <si>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</si>
  <si>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</si>
  <si>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</si>
  <si>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</si>
  <si>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SFÚ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</si>
  <si>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</si>
  <si>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</si>
  <si>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</si>
  <si>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</si>
  <si>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</si>
  <si>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</si>
  <si>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</si>
  <si>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</si>
  <si>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</si>
  <si>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</si>
  <si>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</si>
  <si>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</si>
  <si>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</si>
  <si>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</si>
  <si>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</si>
  <si>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Daň z příjmů fyzických osob z přiznání</t>
  </si>
  <si>
    <t>Daň z příjmů fyzických osob ze závislé činnosti</t>
  </si>
  <si>
    <t>Daň z příjmů vybíraná srážkou § 36</t>
  </si>
  <si>
    <t>Odvod z elektřiny ze slunečního záření</t>
  </si>
  <si>
    <t>Daň z hazardních her celkem</t>
  </si>
  <si>
    <t>SEKCE T - ČINNOSTI DOMÁCNOSTÍ JAKO ZAMĚSTNAVATELŮ; ČINNOSTI DOMÁCNOSTÍ PRODUKUJÍCÍCH BLÍŽE NEURČENÉ VÝR A SL. PRO VLASTNÍ POTŘEBU (97,98)</t>
  </si>
  <si>
    <t xml:space="preserve">PŘEDPISY celkových zaevidovaných daňových povinností na vybraných druzích příjmů dle FÚ za rok 2017 (v mil. Kč) </t>
  </si>
  <si>
    <t xml:space="preserve">INKASO na vybraných druzích příjmů dle FÚ v roce 2017 (v mil. Kč) </t>
  </si>
  <si>
    <t>DPH celkem</t>
  </si>
  <si>
    <t>Základ daně celkem po odečtení ztráty</t>
  </si>
  <si>
    <t>(Dílčí) základ daně dle § 6 (závislá činnost)</t>
  </si>
  <si>
    <t>Dílčí základ daně (ztráta) dle § 7 (samost. činnost)</t>
  </si>
  <si>
    <t>Úhrn pojistného (§ 6)</t>
  </si>
  <si>
    <t>Část příjmů (zisku) rozdělovaná na spolupr. osoby</t>
  </si>
  <si>
    <t>Hodnota bezúplatného plnění (daru/darů)</t>
  </si>
  <si>
    <t>Penzijní (při)pojištění a spoření</t>
  </si>
  <si>
    <t>Životní pojištění</t>
  </si>
  <si>
    <t>Odčitatelná položka dle § 34 odst. 4 (výzkum a vývoj)</t>
  </si>
  <si>
    <t>Sleva na manželku/la</t>
  </si>
  <si>
    <t>Úhrn sražených záloh (§ 6) po slevách</t>
  </si>
  <si>
    <t>Zaplacené zbývající zálohy</t>
  </si>
  <si>
    <t>Zaplacená daň stanovená paušální částkou (dle § 7a)</t>
  </si>
  <si>
    <t>Příjmy z nájmu (§ 9)</t>
  </si>
  <si>
    <t>Daň celkem po uplatnění slev</t>
  </si>
  <si>
    <t>Druh pozemku:</t>
  </si>
  <si>
    <t>Poznámka: Údaje z vyměřených daňových přiznání z databází FÚ aktuální k 29.10.2021</t>
  </si>
  <si>
    <t>Poznámka: Údaje z vyměřených daňových přiznání z databází FÚ aktuální k 2.11.2021</t>
  </si>
  <si>
    <t>Poznámka: Údaje z vyměřených daňových přiznání z databází FÚ aktuální k 19.10.2021</t>
  </si>
  <si>
    <t>Poznámka: Údaje z databáze GFŘ aktuální k listopadu 2018</t>
  </si>
  <si>
    <t>Odvod z loterií § 41b odst. 1</t>
  </si>
  <si>
    <t>Odvod z loterií § 41b odst. 2,3,4</t>
  </si>
  <si>
    <t>Daň podle typu nemovité věci A-Z v daňovém přiznání - rok 2017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</si>
</sst>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</cellStyleXfs>
  <cellXfs count="145"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52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3" fontId="3" fillId="0" borderId="64" xfId="0" applyNumberFormat="1" applyFont="1" applyFill="1" applyBorder="1" applyAlignment="1">
      <alignment horizontal="center" vertical="center"/>
    </xf>
    <xf numFmtId="3" fontId="3" fillId="0" borderId="65" xfId="0" applyNumberFormat="1" applyFont="1" applyFill="1" applyBorder="1" applyAlignment="1">
      <alignment horizontal="center" vertical="center"/>
    </xf>
    <xf numFmtId="3" fontId="3" fillId="0" borderId="66" xfId="0" applyNumberFormat="1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left" vertical="center"/>
    </xf>
    <xf numFmtId="3" fontId="3" fillId="0" borderId="34" xfId="0" applyNumberFormat="1" applyFont="1" applyFill="1" applyBorder="1" applyAlignment="1">
      <alignment horizontal="right" vertical="center" indent="1"/>
    </xf>
    <xf numFmtId="0" fontId="2" fillId="0" borderId="71" xfId="0" applyFont="1" applyFill="1" applyBorder="1" applyAlignment="1">
      <alignment horizontal="left" vertical="center"/>
    </xf>
    <xf numFmtId="3" fontId="3" fillId="0" borderId="72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40" xfId="0" applyNumberFormat="1" applyFont="1" applyFill="1" applyBorder="1" applyAlignment="1">
      <alignment horizontal="right" vertical="center" indent="1"/>
    </xf>
    <xf numFmtId="0" fontId="22" fillId="35" borderId="57" xfId="0" applyFont="1" applyFill="1" applyBorder="1" applyAlignment="1">
      <alignment horizontal="left" vertical="center"/>
    </xf>
    <xf numFmtId="2" fontId="3" fillId="35" borderId="68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74" xfId="0" applyNumberFormat="1" applyFont="1" applyFill="1" applyBorder="1" applyAlignment="1">
      <alignment horizontal="center" vertical="center" wrapText="1"/>
    </xf>
    <xf numFmtId="2" fontId="3" fillId="35" borderId="44" xfId="0" applyNumberFormat="1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left" vertical="center"/>
    </xf>
    <xf numFmtId="3" fontId="3" fillId="0" borderId="78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0" fontId="2" fillId="0" borderId="69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2" fontId="3" fillId="35" borderId="80" xfId="0" applyNumberFormat="1" applyFont="1" applyFill="1" applyBorder="1" applyAlignment="1">
      <alignment horizontal="center" vertical="center" wrapText="1"/>
    </xf>
    <xf numFmtId="2" fontId="3" fillId="35" borderId="2" xfId="0" applyNumberFormat="1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/>
    </xf>
    <xf numFmtId="2" fontId="3" fillId="35" borderId="81" xfId="0" applyNumberFormat="1" applyFont="1" applyFill="1" applyBorder="1" applyAlignment="1">
      <alignment horizontal="center" vertical="center" wrapText="1"/>
    </xf>
    <xf numFmtId="2" fontId="3" fillId="35" borderId="82" xfId="0" applyNumberFormat="1" applyFont="1" applyFill="1" applyBorder="1" applyAlignment="1">
      <alignment horizontal="center" vertical="center" wrapTex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3" fontId="2" fillId="0" borderId="70" xfId="0" applyNumberFormat="1" applyFont="1" applyFill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indent="1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85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0" borderId="40" xfId="0" applyNumberFormat="1" applyFont="1" applyBorder="1" applyAlignment="1">
      <alignment horizontal="right" vertical="center" indent="1"/>
    </xf>
    <xf numFmtId="3" fontId="3" fillId="35" borderId="80" xfId="0" applyNumberFormat="1" applyFont="1" applyFill="1" applyBorder="1" applyAlignment="1">
      <alignment horizontal="center" vertical="center" wrapText="1"/>
    </xf>
    <xf numFmtId="3" fontId="3" fillId="35" borderId="2" xfId="0" applyNumberFormat="1" applyFont="1" applyFill="1" applyBorder="1" applyAlignment="1">
      <alignment horizontal="center" vertical="center" wrapText="1"/>
    </xf>
    <xf numFmtId="2" fontId="3" fillId="35" borderId="25" xfId="0" applyNumberFormat="1" applyFont="1" applyFill="1" applyBorder="1" applyAlignment="1">
      <alignment horizontal="center" vertical="center" wrapText="1"/>
    </xf>
    <xf numFmtId="3" fontId="2" fillId="0" borderId="77" xfId="0" applyNumberFormat="1" applyFont="1" applyFill="1" applyBorder="1" applyAlignment="1">
      <alignment horizontal="center" vertical="center"/>
    </xf>
    <xf numFmtId="3" fontId="2" fillId="0" borderId="86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7" xfId="0" applyNumberFormat="1" applyFont="1" applyFill="1" applyBorder="1" applyAlignment="1">
      <alignment horizontal="right" vertical="center" indent="1"/>
    </xf>
    <xf numFmtId="3" fontId="3" fillId="0" borderId="60" xfId="0" applyNumberFormat="1" applyFont="1" applyFill="1" applyBorder="1" applyAlignment="1">
      <alignment horizontal="right" vertical="center" indent="1"/>
    </xf>
    <xf numFmtId="3" fontId="3" fillId="0" borderId="61" xfId="0" applyNumberFormat="1" applyFont="1" applyFill="1" applyBorder="1" applyAlignment="1">
      <alignment horizontal="right" vertical="center" indent="1"/>
    </xf>
    <xf numFmtId="3" fontId="3" fillId="0" borderId="62" xfId="0" applyNumberFormat="1" applyFont="1" applyFill="1" applyBorder="1" applyAlignment="1">
      <alignment horizontal="right" vertical="center" indent="1"/>
    </xf>
    <xf numFmtId="0" fontId="2" fillId="35" borderId="58" xfId="0" applyFont="1" applyFill="1" applyBorder="1" applyAlignment="1">
      <alignment horizontal="right" vertical="center" indent="1"/>
    </xf>
    <xf numFmtId="3" fontId="3" fillId="0" borderId="63" xfId="0" applyNumberFormat="1" applyFont="1" applyFill="1" applyBorder="1" applyAlignment="1">
      <alignment horizontal="right" vertical="center" indent="1"/>
    </xf>
    <xf numFmtId="0" fontId="2" fillId="35" borderId="87" xfId="0" applyFont="1" applyFill="1" applyBorder="1" applyAlignment="1">
      <alignment horizontal="center" vertical="center" wrapText="1"/>
    </xf>
    <xf numFmtId="0" fontId="2" fillId="35" borderId="88" xfId="0" applyFont="1" applyFill="1" applyBorder="1" applyAlignment="1">
      <alignment horizontal="center" vertical="center" wrapText="1"/>
    </xf>
    <xf numFmtId="0" fontId="2" fillId="35" borderId="8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" fillId="2" borderId="26" xfId="0" applyFont="1" applyFill="1" applyBorder="1" applyAlignment="1">
      <alignment vertical="center"/>
    </xf>
    <xf numFmtId="0" fontId="2" fillId="2" borderId="32" xfId="43" applyFont="1" applyFill="1" applyBorder="1" applyAlignment="1">
      <alignment vertical="center"/>
    </xf>
    <xf numFmtId="0" fontId="2" fillId="2" borderId="42" xfId="43" applyFont="1" applyFill="1" applyBorder="1" applyAlignment="1">
      <alignment vertical="center"/>
    </xf>
    <xf numFmtId="0" fontId="2" fillId="2" borderId="36" xfId="43" applyFont="1" applyFill="1" applyBorder="1" applyAlignment="1">
      <alignment vertical="center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31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" fillId="34" borderId="34" xfId="0" applyNumberFormat="1" applyFont="1" applyFill="1" applyBorder="1" applyAlignment="1">
      <alignment horizontal="right" vertical="center" indent="2"/>
    </xf>
    <xf numFmtId="3" fontId="22" fillId="36" borderId="35" xfId="0" applyNumberFormat="1" applyFont="1" applyFill="1" applyBorder="1" applyAlignment="1">
      <alignment horizontal="right" vertical="center" indent="2"/>
    </xf>
    <xf numFmtId="3" fontId="2" fillId="2" borderId="43" xfId="43" applyNumberFormat="1" applyFont="1" applyFill="1" applyBorder="1" applyAlignment="1">
      <alignment horizontal="right" vertical="center" indent="2"/>
    </xf>
    <xf numFmtId="3" fontId="2" fillId="34" borderId="44" xfId="0" applyNumberFormat="1" applyFont="1" applyFill="1" applyBorder="1" applyAlignment="1">
      <alignment horizontal="right" vertical="center" indent="2"/>
    </xf>
    <xf numFmtId="3" fontId="2" fillId="34" borderId="45" xfId="0" applyNumberFormat="1" applyFont="1" applyFill="1" applyBorder="1" applyAlignment="1">
      <alignment horizontal="right" vertical="center" indent="2"/>
    </xf>
    <xf numFmtId="3" fontId="2" fillId="34" borderId="46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7" xfId="43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" fillId="34" borderId="39" xfId="0" applyNumberFormat="1" applyFont="1" applyFill="1" applyBorder="1" applyAlignment="1">
      <alignment horizontal="right" vertical="center" indent="2"/>
    </xf>
    <xf numFmtId="3" fontId="2" fillId="34" borderId="40" xfId="0" applyNumberFormat="1" applyFont="1" applyFill="1" applyBorder="1" applyAlignment="1">
      <alignment horizontal="right" vertical="center" indent="2"/>
    </xf>
    <xf numFmtId="3" fontId="22" fillId="36" borderId="41" xfId="0" applyNumberFormat="1" applyFont="1" applyFill="1" applyBorder="1" applyAlignment="1">
      <alignment horizontal="right" vertical="center" indent="2"/>
    </xf>
    <xf numFmtId="3" fontId="2" fillId="2" borderId="27" xfId="0" applyNumberFormat="1" applyFont="1" applyFill="1" applyBorder="1" applyAlignment="1">
      <alignment horizontal="right" vertical="center" indent="2"/>
    </xf>
    <xf numFmtId="3" fontId="2" fillId="2" borderId="28" xfId="0" applyNumberFormat="1" applyFont="1" applyFill="1" applyBorder="1" applyAlignment="1">
      <alignment horizontal="right" vertical="center" indent="2"/>
    </xf>
    <xf numFmtId="3" fontId="2" fillId="2" borderId="50" xfId="0" applyNumberFormat="1" applyFont="1" applyFill="1" applyBorder="1" applyAlignment="1">
      <alignment horizontal="right" vertical="center" indent="2"/>
    </xf>
    <xf numFmtId="3" fontId="22" fillId="36" borderId="53" xfId="0" applyNumberFormat="1" applyFont="1" applyFill="1" applyBorder="1" applyAlignment="1">
      <alignment horizontal="right" vertical="center" indent="2"/>
    </xf>
    <xf numFmtId="3" fontId="2" fillId="2" borderId="48" xfId="0" applyNumberFormat="1" applyFont="1" applyFill="1" applyBorder="1" applyAlignment="1">
      <alignment horizontal="right" vertical="center" indent="2"/>
    </xf>
    <xf numFmtId="3" fontId="2" fillId="2" borderId="1" xfId="0" applyNumberFormat="1" applyFont="1" applyFill="1" applyBorder="1" applyAlignment="1">
      <alignment horizontal="right" vertical="center" indent="2"/>
    </xf>
    <xf numFmtId="3" fontId="2" fillId="2" borderId="33" xfId="0" applyNumberFormat="1" applyFont="1" applyFill="1" applyBorder="1" applyAlignment="1">
      <alignment horizontal="right" vertical="center" indent="2"/>
    </xf>
    <xf numFmtId="3" fontId="22" fillId="36" borderId="54" xfId="0" applyNumberFormat="1" applyFont="1" applyFill="1" applyBorder="1" applyAlignment="1">
      <alignment horizontal="right" vertical="center" indent="2"/>
    </xf>
    <xf numFmtId="3" fontId="22" fillId="36" borderId="55" xfId="0" applyNumberFormat="1" applyFont="1" applyFill="1" applyBorder="1" applyAlignment="1">
      <alignment horizontal="right" vertical="center" indent="2"/>
    </xf>
    <xf numFmtId="3" fontId="2" fillId="2" borderId="49" xfId="0" applyNumberFormat="1" applyFont="1" applyFill="1" applyBorder="1" applyAlignment="1">
      <alignment horizontal="right" vertical="center" indent="2"/>
    </xf>
    <xf numFmtId="3" fontId="2" fillId="2" borderId="38" xfId="0" applyNumberFormat="1" applyFont="1" applyFill="1" applyBorder="1" applyAlignment="1">
      <alignment horizontal="right" vertical="center" indent="2"/>
    </xf>
    <xf numFmtId="3" fontId="2" fillId="2" borderId="51" xfId="0" applyNumberFormat="1" applyFont="1" applyFill="1" applyBorder="1" applyAlignment="1">
      <alignment horizontal="right" vertical="center" indent="2"/>
    </xf>
    <xf numFmtId="3" fontId="22" fillId="36" borderId="56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1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24" fillId="34" borderId="67" xfId="0" applyFont="1" applyFill="1" applyBorder="1" applyAlignment="1">
      <alignment horizontal="left"/>
    </xf>
    <xf numFmtId="0" fontId="25" fillId="0" borderId="0" xfId="0" applyFont="1" applyFill="1" applyBorder="1" applyAlignment="1"/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3" fillId="35" borderId="68" xfId="0" applyNumberFormat="1" applyFont="1" applyFill="1" applyBorder="1" applyAlignment="1">
      <alignment horizontal="center" vertical="center" wrapText="1"/>
    </xf>
    <xf numFmtId="2" fontId="3" fillId="35" borderId="73" xfId="0" applyNumberFormat="1" applyFont="1" applyFill="1" applyBorder="1" applyAlignment="1">
      <alignment horizontal="center" vertical="center" wrapText="1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75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76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6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E6FFC8"/>
      <color rgb="FFCCE699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9" customWidth="1"/>
    <col min="2" max="2" width="41.7109375" style="19" bestFit="1" customWidth="1"/>
    <col min="3" max="10" width="14.7109375" style="19" customWidth="1"/>
    <col min="11" max="11" width="17.5703125" style="19" customWidth="1"/>
    <col min="12" max="15" width="14.7109375" style="19" customWidth="1"/>
    <col min="16" max="16" width="17.5703125" style="19" customWidth="1"/>
    <col min="17" max="18" width="14.7109375" style="19" customWidth="1"/>
    <col min="19" max="16384" width="9.140625" style="19"/>
  </cols>
  <sheetData>
    <row r="1" spans="2:18" ht="15" customHeight="1" thickBot="1" x14ac:dyDescent="0.25"/>
    <row r="2" spans="2:18" ht="20.100000000000001" customHeight="1" thickTop="1" thickBot="1" x14ac:dyDescent="0.25">
      <c r="B2" s="124" t="s">
        <v>177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6"/>
    </row>
    <row r="3" spans="2:18" ht="39" thickBot="1" x14ac:dyDescent="0.25">
      <c r="B3" s="20" t="s">
        <v>154</v>
      </c>
      <c r="C3" s="21" t="s">
        <v>155</v>
      </c>
      <c r="D3" s="22" t="s">
        <v>156</v>
      </c>
      <c r="E3" s="22" t="s">
        <v>157</v>
      </c>
      <c r="F3" s="22" t="s">
        <v>158</v>
      </c>
      <c r="G3" s="22" t="s">
        <v>159</v>
      </c>
      <c r="H3" s="22" t="s">
        <v>160</v>
      </c>
      <c r="I3" s="22" t="s">
        <v>161</v>
      </c>
      <c r="J3" s="23" t="s">
        <v>162</v>
      </c>
      <c r="K3" s="22" t="s">
        <v>163</v>
      </c>
      <c r="L3" s="22" t="s">
        <v>164</v>
      </c>
      <c r="M3" s="22" t="s">
        <v>165</v>
      </c>
      <c r="N3" s="22" t="s">
        <v>166</v>
      </c>
      <c r="O3" s="22" t="s">
        <v>167</v>
      </c>
      <c r="P3" s="23" t="s">
        <v>168</v>
      </c>
      <c r="Q3" s="24" t="s">
        <v>169</v>
      </c>
      <c r="R3" s="25" t="s">
        <v>170</v>
      </c>
    </row>
    <row r="4" spans="2:18" ht="15" customHeight="1" thickTop="1" x14ac:dyDescent="0.2">
      <c r="B4" s="86" t="s">
        <v>179</v>
      </c>
      <c r="C4" s="90">
        <v>157058.37680570001</v>
      </c>
      <c r="D4" s="91">
        <v>110482.85979305</v>
      </c>
      <c r="E4" s="91">
        <v>25325.549807060001</v>
      </c>
      <c r="F4" s="91">
        <v>7383.4393408300002</v>
      </c>
      <c r="G4" s="91">
        <v>5779.5871054300005</v>
      </c>
      <c r="H4" s="91">
        <v>1541.3299874300001</v>
      </c>
      <c r="I4" s="91">
        <v>5700.1701189700007</v>
      </c>
      <c r="J4" s="92">
        <v>4453.7037537299993</v>
      </c>
      <c r="K4" s="91">
        <v>8118.1700643999993</v>
      </c>
      <c r="L4" s="91">
        <v>6162.9879356299998</v>
      </c>
      <c r="M4" s="91">
        <v>5318.6907098000001</v>
      </c>
      <c r="N4" s="91">
        <v>24800.146142490001</v>
      </c>
      <c r="O4" s="91">
        <v>7421.8177213700001</v>
      </c>
      <c r="P4" s="91">
        <v>-450.24439548999999</v>
      </c>
      <c r="Q4" s="93">
        <v>8536.8170153400006</v>
      </c>
      <c r="R4" s="94">
        <f t="shared" ref="R4:R18" si="0">SUM(C4:Q4)</f>
        <v>377633.40190574009</v>
      </c>
    </row>
    <row r="5" spans="2:18" ht="15" customHeight="1" x14ac:dyDescent="0.2">
      <c r="B5" s="87" t="s">
        <v>0</v>
      </c>
      <c r="C5" s="95">
        <v>83198.006516789988</v>
      </c>
      <c r="D5" s="96">
        <v>30562.85702508</v>
      </c>
      <c r="E5" s="96">
        <v>6610.2850737999997</v>
      </c>
      <c r="F5" s="96">
        <v>2907.9473558499999</v>
      </c>
      <c r="G5" s="96">
        <v>3329.60467943</v>
      </c>
      <c r="H5" s="96">
        <v>959.68120478999992</v>
      </c>
      <c r="I5" s="96">
        <v>2840.1615692600003</v>
      </c>
      <c r="J5" s="97">
        <v>2132.1044363699998</v>
      </c>
      <c r="K5" s="96">
        <v>2772.7104672399996</v>
      </c>
      <c r="L5" s="96">
        <v>2583.5951289699997</v>
      </c>
      <c r="M5" s="96">
        <v>2836.8829924199999</v>
      </c>
      <c r="N5" s="96">
        <v>8280.7366408800008</v>
      </c>
      <c r="O5" s="96">
        <v>3501.0911338600004</v>
      </c>
      <c r="P5" s="96">
        <v>5211.4973324599996</v>
      </c>
      <c r="Q5" s="98">
        <v>3414.3417061799996</v>
      </c>
      <c r="R5" s="99">
        <f t="shared" si="0"/>
        <v>161141.50326337997</v>
      </c>
    </row>
    <row r="6" spans="2:18" ht="15" customHeight="1" x14ac:dyDescent="0.2">
      <c r="B6" s="87" t="s">
        <v>171</v>
      </c>
      <c r="C6" s="95"/>
      <c r="D6" s="96">
        <v>3643.77259319</v>
      </c>
      <c r="E6" s="96">
        <v>746.23440763999997</v>
      </c>
      <c r="F6" s="96">
        <v>198.08577093</v>
      </c>
      <c r="G6" s="96">
        <v>269.25641787000001</v>
      </c>
      <c r="H6" s="96">
        <v>105.49698251000001</v>
      </c>
      <c r="I6" s="96">
        <v>223.29340628999998</v>
      </c>
      <c r="J6" s="97">
        <v>-33.727658130000002</v>
      </c>
      <c r="K6" s="96">
        <v>121.67256379999999</v>
      </c>
      <c r="L6" s="96">
        <v>80.134962110000004</v>
      </c>
      <c r="M6" s="96">
        <v>95.15899675</v>
      </c>
      <c r="N6" s="96">
        <v>350.15338751000002</v>
      </c>
      <c r="O6" s="96">
        <v>284.46635375</v>
      </c>
      <c r="P6" s="96">
        <v>211.00563062999998</v>
      </c>
      <c r="Q6" s="98">
        <v>180.15267618999999</v>
      </c>
      <c r="R6" s="99">
        <f t="shared" si="0"/>
        <v>6475.1564910400011</v>
      </c>
    </row>
    <row r="7" spans="2:18" ht="15" customHeight="1" x14ac:dyDescent="0.2">
      <c r="B7" s="87" t="s">
        <v>172</v>
      </c>
      <c r="C7" s="95">
        <v>40614.152778750002</v>
      </c>
      <c r="D7" s="96">
        <v>42025.852750140002</v>
      </c>
      <c r="E7" s="96">
        <v>11216.030586139999</v>
      </c>
      <c r="F7" s="96">
        <v>5577.0338315899999</v>
      </c>
      <c r="G7" s="96">
        <v>6463.3785429300005</v>
      </c>
      <c r="H7" s="96">
        <v>2453.9397893</v>
      </c>
      <c r="I7" s="96">
        <v>6428.5539547500002</v>
      </c>
      <c r="J7" s="97">
        <v>3823.0733964899996</v>
      </c>
      <c r="K7" s="96">
        <v>5404.8162821999995</v>
      </c>
      <c r="L7" s="96">
        <v>5090.1060231299998</v>
      </c>
      <c r="M7" s="96">
        <v>4068.9008285100003</v>
      </c>
      <c r="N7" s="96">
        <v>13380.64479846</v>
      </c>
      <c r="O7" s="96">
        <v>5936.7645813400004</v>
      </c>
      <c r="P7" s="96">
        <v>11092.370013899999</v>
      </c>
      <c r="Q7" s="98">
        <v>5075.4340153900002</v>
      </c>
      <c r="R7" s="99">
        <f t="shared" si="0"/>
        <v>168651.05217301997</v>
      </c>
    </row>
    <row r="8" spans="2:18" ht="15" customHeight="1" x14ac:dyDescent="0.2">
      <c r="B8" s="87" t="s">
        <v>173</v>
      </c>
      <c r="C8" s="95">
        <v>10198.68020221</v>
      </c>
      <c r="D8" s="96">
        <v>5355.4150234899998</v>
      </c>
      <c r="E8" s="96">
        <v>1226.5022855899999</v>
      </c>
      <c r="F8" s="96">
        <v>538.24975551</v>
      </c>
      <c r="G8" s="96">
        <v>637.31108839000012</v>
      </c>
      <c r="H8" s="96">
        <v>293.61542549000006</v>
      </c>
      <c r="I8" s="96">
        <v>549.97673276</v>
      </c>
      <c r="J8" s="97">
        <v>501.63598726000004</v>
      </c>
      <c r="K8" s="96">
        <v>577.02277032000006</v>
      </c>
      <c r="L8" s="96">
        <v>633.63086127999998</v>
      </c>
      <c r="M8" s="96">
        <v>447.94558818999997</v>
      </c>
      <c r="N8" s="96">
        <v>1556.07199412</v>
      </c>
      <c r="O8" s="96">
        <v>530.96346920999997</v>
      </c>
      <c r="P8" s="96">
        <v>1196.7623766800002</v>
      </c>
      <c r="Q8" s="98">
        <v>664.55333523999991</v>
      </c>
      <c r="R8" s="99">
        <f t="shared" si="0"/>
        <v>24908.336895739998</v>
      </c>
    </row>
    <row r="9" spans="2:18" ht="15" customHeight="1" x14ac:dyDescent="0.2">
      <c r="B9" s="87" t="s">
        <v>6</v>
      </c>
      <c r="C9" s="95"/>
      <c r="D9" s="96">
        <v>834.62232109000001</v>
      </c>
      <c r="E9" s="96">
        <v>1753.4109064100001</v>
      </c>
      <c r="F9" s="96">
        <v>715.62052222</v>
      </c>
      <c r="G9" s="96">
        <v>579.07160007000004</v>
      </c>
      <c r="H9" s="96">
        <v>358.98171250000001</v>
      </c>
      <c r="I9" s="96">
        <v>983.37449554</v>
      </c>
      <c r="J9" s="97">
        <v>440.39372694000002</v>
      </c>
      <c r="K9" s="96">
        <v>652.43771153</v>
      </c>
      <c r="L9" s="96">
        <v>563.80355553999993</v>
      </c>
      <c r="M9" s="96">
        <v>549.75733904999993</v>
      </c>
      <c r="N9" s="96">
        <v>1067.9452913099999</v>
      </c>
      <c r="O9" s="96">
        <v>624.16971288000002</v>
      </c>
      <c r="P9" s="96">
        <v>1041.6287418099998</v>
      </c>
      <c r="Q9" s="98">
        <v>505.12748175000002</v>
      </c>
      <c r="R9" s="99">
        <f t="shared" si="0"/>
        <v>10670.345118640002</v>
      </c>
    </row>
    <row r="10" spans="2:18" ht="15" customHeight="1" x14ac:dyDescent="0.2">
      <c r="B10" s="87" t="s">
        <v>5</v>
      </c>
      <c r="C10" s="95"/>
      <c r="D10" s="96">
        <v>3720.5659740000001</v>
      </c>
      <c r="E10" s="96">
        <v>2327.4502491999997</v>
      </c>
      <c r="F10" s="96">
        <v>645.65217700000005</v>
      </c>
      <c r="G10" s="96">
        <v>672.18262100000004</v>
      </c>
      <c r="H10" s="96">
        <v>295.28354431999998</v>
      </c>
      <c r="I10" s="96">
        <v>587.89319899999998</v>
      </c>
      <c r="J10" s="97">
        <v>483.70840476000001</v>
      </c>
      <c r="K10" s="96">
        <v>514.01521500000001</v>
      </c>
      <c r="L10" s="96">
        <v>445.31683600000002</v>
      </c>
      <c r="M10" s="96">
        <v>367.87157708999996</v>
      </c>
      <c r="N10" s="96">
        <v>1581.8246063299998</v>
      </c>
      <c r="O10" s="96">
        <v>536.49402730999998</v>
      </c>
      <c r="P10" s="96">
        <v>757.73196636</v>
      </c>
      <c r="Q10" s="98">
        <v>475.50296036000003</v>
      </c>
      <c r="R10" s="99">
        <f t="shared" si="0"/>
        <v>13411.493357729998</v>
      </c>
    </row>
    <row r="11" spans="2:18" ht="15" customHeight="1" x14ac:dyDescent="0.2">
      <c r="B11" s="87" t="s">
        <v>2</v>
      </c>
      <c r="C11" s="95"/>
      <c r="D11" s="96">
        <v>3.6126191899999998</v>
      </c>
      <c r="E11" s="96">
        <v>0.25438</v>
      </c>
      <c r="F11" s="96">
        <v>0.15751499999999999</v>
      </c>
      <c r="G11" s="96">
        <v>3.8832999999999999E-2</v>
      </c>
      <c r="H11" s="96">
        <v>1.8420000000000001E-3</v>
      </c>
      <c r="I11" s="96">
        <v>-1.9365000000000001E-3</v>
      </c>
      <c r="J11" s="97">
        <v>-2.5034000000000001E-2</v>
      </c>
      <c r="K11" s="96">
        <v>3.9182000000000002E-2</v>
      </c>
      <c r="L11" s="96">
        <v>-4.8789999999999997E-3</v>
      </c>
      <c r="M11" s="96">
        <v>-1.7273E-2</v>
      </c>
      <c r="N11" s="96">
        <v>0.12765299999999999</v>
      </c>
      <c r="O11" s="96">
        <v>4.5499449999999997E-2</v>
      </c>
      <c r="P11" s="96">
        <v>1.2413250000000001E-2</v>
      </c>
      <c r="Q11" s="98">
        <v>3.6711000000000001E-2</v>
      </c>
      <c r="R11" s="99">
        <f t="shared" si="0"/>
        <v>4.2775253900000001</v>
      </c>
    </row>
    <row r="12" spans="2:18" ht="15" customHeight="1" x14ac:dyDescent="0.2">
      <c r="B12" s="87" t="s">
        <v>3</v>
      </c>
      <c r="C12" s="95"/>
      <c r="D12" s="96">
        <v>1.8462841299999999</v>
      </c>
      <c r="E12" s="96">
        <v>-7.2119199999999994E-2</v>
      </c>
      <c r="F12" s="96">
        <v>-9.9427000000000001E-2</v>
      </c>
      <c r="G12" s="96">
        <v>-0.113133</v>
      </c>
      <c r="H12" s="96">
        <v>-0.11681599000000001</v>
      </c>
      <c r="I12" s="96">
        <v>-1.3014598700000002</v>
      </c>
      <c r="J12" s="97">
        <v>-0.55330736000000003</v>
      </c>
      <c r="K12" s="96">
        <v>0.11534892999999999</v>
      </c>
      <c r="L12" s="96">
        <v>-7.8361E-2</v>
      </c>
      <c r="M12" s="96">
        <v>-5.67857E-3</v>
      </c>
      <c r="N12" s="96">
        <v>-4.0862199999999994E-2</v>
      </c>
      <c r="O12" s="96">
        <v>0.20337343999999999</v>
      </c>
      <c r="P12" s="96">
        <v>-0.14026814000000001</v>
      </c>
      <c r="Q12" s="98">
        <v>-4.8173818200000005</v>
      </c>
      <c r="R12" s="99">
        <f t="shared" si="0"/>
        <v>-5.1738076500000005</v>
      </c>
    </row>
    <row r="13" spans="2:18" ht="15" customHeight="1" x14ac:dyDescent="0.2">
      <c r="B13" s="87" t="s">
        <v>4</v>
      </c>
      <c r="C13" s="95"/>
      <c r="D13" s="96">
        <v>-41.901927579999999</v>
      </c>
      <c r="E13" s="96">
        <v>-24.470599280000002</v>
      </c>
      <c r="F13" s="96">
        <v>-2.9537723700000003</v>
      </c>
      <c r="G13" s="96">
        <v>-12.563982210000001</v>
      </c>
      <c r="H13" s="96">
        <v>-6.3913385700000003</v>
      </c>
      <c r="I13" s="96">
        <v>-18.770299089999998</v>
      </c>
      <c r="J13" s="97">
        <v>-13.88648366</v>
      </c>
      <c r="K13" s="96">
        <v>-6.23299132</v>
      </c>
      <c r="L13" s="96">
        <v>-3.8909345800000001</v>
      </c>
      <c r="M13" s="96">
        <v>-5.4954291399999997</v>
      </c>
      <c r="N13" s="96">
        <v>-37.897918829999995</v>
      </c>
      <c r="O13" s="96">
        <v>-17.907946719999998</v>
      </c>
      <c r="P13" s="96">
        <v>-15.87233541</v>
      </c>
      <c r="Q13" s="98">
        <v>-10.77760702</v>
      </c>
      <c r="R13" s="99">
        <f t="shared" si="0"/>
        <v>-219.01356577999996</v>
      </c>
    </row>
    <row r="14" spans="2:18" ht="15" customHeight="1" x14ac:dyDescent="0.2">
      <c r="B14" s="87" t="s">
        <v>1</v>
      </c>
      <c r="C14" s="95">
        <v>562.64113979000001</v>
      </c>
      <c r="D14" s="96">
        <v>764.10815258000002</v>
      </c>
      <c r="E14" s="96">
        <v>752.89415532999999</v>
      </c>
      <c r="F14" s="96">
        <v>370.50821831999997</v>
      </c>
      <c r="G14" s="96">
        <v>312.67268632999998</v>
      </c>
      <c r="H14" s="96">
        <v>124.69868831999999</v>
      </c>
      <c r="I14" s="96">
        <v>321.65910470999995</v>
      </c>
      <c r="J14" s="97">
        <v>183.28398177</v>
      </c>
      <c r="K14" s="96">
        <v>292.78920639</v>
      </c>
      <c r="L14" s="96">
        <v>284.11205489999998</v>
      </c>
      <c r="M14" s="96">
        <v>253.17941106000001</v>
      </c>
      <c r="N14" s="96">
        <v>616.58543253999994</v>
      </c>
      <c r="O14" s="96">
        <v>302.18455044999996</v>
      </c>
      <c r="P14" s="96">
        <v>510.50934168000003</v>
      </c>
      <c r="Q14" s="98">
        <v>301.93138343999999</v>
      </c>
      <c r="R14" s="99">
        <f t="shared" si="0"/>
        <v>5953.7575076100002</v>
      </c>
    </row>
    <row r="15" spans="2:18" ht="15" customHeight="1" x14ac:dyDescent="0.2">
      <c r="B15" s="87" t="s">
        <v>174</v>
      </c>
      <c r="C15" s="95">
        <v>1930.3767339999999</v>
      </c>
      <c r="D15" s="96"/>
      <c r="E15" s="96"/>
      <c r="F15" s="96"/>
      <c r="G15" s="96"/>
      <c r="H15" s="96"/>
      <c r="I15" s="96"/>
      <c r="J15" s="97"/>
      <c r="K15" s="96"/>
      <c r="L15" s="96"/>
      <c r="M15" s="96"/>
      <c r="N15" s="96"/>
      <c r="O15" s="96"/>
      <c r="P15" s="96"/>
      <c r="Q15" s="98"/>
      <c r="R15" s="99">
        <f t="shared" si="0"/>
        <v>1930.3767339999999</v>
      </c>
    </row>
    <row r="16" spans="2:18" ht="15" customHeight="1" x14ac:dyDescent="0.2">
      <c r="B16" s="87" t="s">
        <v>200</v>
      </c>
      <c r="C16" s="95">
        <v>807.74277424000002</v>
      </c>
      <c r="D16" s="96">
        <v>-17.78045324</v>
      </c>
      <c r="E16" s="96">
        <v>1.686E-3</v>
      </c>
      <c r="F16" s="96">
        <v>1.15E-3</v>
      </c>
      <c r="G16" s="96">
        <v>-0.28089999999999998</v>
      </c>
      <c r="H16" s="96">
        <v>2.8E-3</v>
      </c>
      <c r="I16" s="96">
        <v>-0.37625900000000001</v>
      </c>
      <c r="J16" s="97">
        <v>2.3E-3</v>
      </c>
      <c r="K16" s="96">
        <v>4.9950000000000003E-3</v>
      </c>
      <c r="L16" s="96">
        <v>2.1117E-2</v>
      </c>
      <c r="M16" s="96">
        <v>1.9139999999999999E-3</v>
      </c>
      <c r="N16" s="96">
        <v>4.5209999999999998E-3</v>
      </c>
      <c r="O16" s="96">
        <v>5.8954659999999999</v>
      </c>
      <c r="P16" s="96">
        <v>3.6766E-2</v>
      </c>
      <c r="Q16" s="98">
        <v>1.0859999999999999E-3</v>
      </c>
      <c r="R16" s="99">
        <f t="shared" si="0"/>
        <v>795.27896299999998</v>
      </c>
    </row>
    <row r="17" spans="2:18" ht="15" customHeight="1" x14ac:dyDescent="0.2">
      <c r="B17" s="88" t="s">
        <v>201</v>
      </c>
      <c r="C17" s="100">
        <v>2419.4516258400004</v>
      </c>
      <c r="D17" s="101">
        <v>77.692814989999988</v>
      </c>
      <c r="E17" s="101">
        <v>4.3128209999999996</v>
      </c>
      <c r="F17" s="101">
        <v>1.2320260000000001</v>
      </c>
      <c r="G17" s="101">
        <v>1.93736716</v>
      </c>
      <c r="H17" s="101"/>
      <c r="I17" s="101">
        <v>-0.51228013000000006</v>
      </c>
      <c r="J17" s="102">
        <v>0.78123399999999998</v>
      </c>
      <c r="K17" s="101">
        <v>0.73713300000000004</v>
      </c>
      <c r="L17" s="101"/>
      <c r="M17" s="101"/>
      <c r="N17" s="101">
        <v>0.111841</v>
      </c>
      <c r="O17" s="101">
        <v>30.750506999999999</v>
      </c>
      <c r="P17" s="101">
        <v>3.8130999999999998E-2</v>
      </c>
      <c r="Q17" s="103"/>
      <c r="R17" s="104">
        <f t="shared" si="0"/>
        <v>2536.5332208600007</v>
      </c>
    </row>
    <row r="18" spans="2:18" ht="15" customHeight="1" thickBot="1" x14ac:dyDescent="0.25">
      <c r="B18" s="89" t="s">
        <v>175</v>
      </c>
      <c r="C18" s="105">
        <v>8782.1207250000007</v>
      </c>
      <c r="D18" s="106">
        <v>115.241209</v>
      </c>
      <c r="E18" s="106">
        <v>0.13724800000000001</v>
      </c>
      <c r="F18" s="106">
        <v>1.793768</v>
      </c>
      <c r="G18" s="106">
        <v>0.99340499999999998</v>
      </c>
      <c r="H18" s="106"/>
      <c r="I18" s="106">
        <v>0.11058900000000001</v>
      </c>
      <c r="J18" s="107">
        <v>2.3000000000000001E-4</v>
      </c>
      <c r="K18" s="106"/>
      <c r="L18" s="106"/>
      <c r="M18" s="106"/>
      <c r="N18" s="106">
        <v>8.4988999999999995E-2</v>
      </c>
      <c r="O18" s="106"/>
      <c r="P18" s="106"/>
      <c r="Q18" s="108"/>
      <c r="R18" s="109">
        <f t="shared" si="0"/>
        <v>8900.4821629999988</v>
      </c>
    </row>
    <row r="19" spans="2:18" ht="15" customHeight="1" thickTop="1" x14ac:dyDescent="0.2"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mergeCells count="2">
    <mergeCell ref="B2:R2"/>
    <mergeCell ref="B19:R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9" customWidth="1"/>
    <col min="2" max="2" width="41.7109375" style="19" bestFit="1" customWidth="1"/>
    <col min="3" max="10" width="14.7109375" style="19" customWidth="1"/>
    <col min="11" max="11" width="17.5703125" style="19" customWidth="1"/>
    <col min="12" max="15" width="14.7109375" style="19" customWidth="1"/>
    <col min="16" max="16" width="17.5703125" style="19" customWidth="1"/>
    <col min="17" max="18" width="14.7109375" style="19" customWidth="1"/>
    <col min="19" max="16384" width="9.140625" style="19"/>
  </cols>
  <sheetData>
    <row r="1" spans="2:18" ht="15" customHeight="1" thickBot="1" x14ac:dyDescent="0.25"/>
    <row r="2" spans="2:18" ht="20.100000000000001" customHeight="1" thickTop="1" thickBot="1" x14ac:dyDescent="0.25">
      <c r="B2" s="124" t="s">
        <v>178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6"/>
    </row>
    <row r="3" spans="2:18" ht="39" thickBot="1" x14ac:dyDescent="0.25">
      <c r="B3" s="20" t="s">
        <v>154</v>
      </c>
      <c r="C3" s="21" t="s">
        <v>155</v>
      </c>
      <c r="D3" s="22" t="s">
        <v>156</v>
      </c>
      <c r="E3" s="22" t="s">
        <v>157</v>
      </c>
      <c r="F3" s="22" t="s">
        <v>158</v>
      </c>
      <c r="G3" s="22" t="s">
        <v>159</v>
      </c>
      <c r="H3" s="22" t="s">
        <v>160</v>
      </c>
      <c r="I3" s="22" t="s">
        <v>161</v>
      </c>
      <c r="J3" s="22" t="s">
        <v>162</v>
      </c>
      <c r="K3" s="22" t="s">
        <v>163</v>
      </c>
      <c r="L3" s="22" t="s">
        <v>164</v>
      </c>
      <c r="M3" s="22" t="s">
        <v>165</v>
      </c>
      <c r="N3" s="22" t="s">
        <v>166</v>
      </c>
      <c r="O3" s="22" t="s">
        <v>167</v>
      </c>
      <c r="P3" s="22" t="s">
        <v>168</v>
      </c>
      <c r="Q3" s="23" t="s">
        <v>169</v>
      </c>
      <c r="R3" s="26" t="s">
        <v>170</v>
      </c>
    </row>
    <row r="4" spans="2:18" ht="15" customHeight="1" thickTop="1" x14ac:dyDescent="0.2">
      <c r="B4" s="86" t="s">
        <v>179</v>
      </c>
      <c r="C4" s="110">
        <v>157096.63259343</v>
      </c>
      <c r="D4" s="111">
        <v>112201.20376751</v>
      </c>
      <c r="E4" s="111">
        <v>25165.738325599999</v>
      </c>
      <c r="F4" s="111">
        <v>7374.1514751200002</v>
      </c>
      <c r="G4" s="111">
        <v>5899.0048300500002</v>
      </c>
      <c r="H4" s="111">
        <v>1599.5252347400001</v>
      </c>
      <c r="I4" s="111">
        <v>5886.2750468000004</v>
      </c>
      <c r="J4" s="111">
        <v>4979.0868798700003</v>
      </c>
      <c r="K4" s="111">
        <v>8205.4812973000007</v>
      </c>
      <c r="L4" s="111">
        <v>6076.7831653399999</v>
      </c>
      <c r="M4" s="111">
        <v>5564.6169690100005</v>
      </c>
      <c r="N4" s="111">
        <v>25728.715833860002</v>
      </c>
      <c r="O4" s="111">
        <v>7604.38586992</v>
      </c>
      <c r="P4" s="111">
        <v>-533.04875910999999</v>
      </c>
      <c r="Q4" s="112">
        <v>8586.2071749499992</v>
      </c>
      <c r="R4" s="113">
        <f t="shared" ref="R4:R18" si="0">SUM(C4:Q4)</f>
        <v>381434.75970438996</v>
      </c>
    </row>
    <row r="5" spans="2:18" ht="15" customHeight="1" x14ac:dyDescent="0.2">
      <c r="B5" s="87" t="s">
        <v>0</v>
      </c>
      <c r="C5" s="114">
        <v>83327.530558869999</v>
      </c>
      <c r="D5" s="115">
        <v>30454.938411359999</v>
      </c>
      <c r="E5" s="115">
        <v>6642.5065557099997</v>
      </c>
      <c r="F5" s="115">
        <v>2889.3087110300003</v>
      </c>
      <c r="G5" s="115">
        <v>3420.17248363</v>
      </c>
      <c r="H5" s="115">
        <v>983.80198317999998</v>
      </c>
      <c r="I5" s="115">
        <v>2880.7547467899999</v>
      </c>
      <c r="J5" s="115">
        <v>2258.65947633</v>
      </c>
      <c r="K5" s="115">
        <v>2764.3442151100003</v>
      </c>
      <c r="L5" s="115">
        <v>2674.9415085300002</v>
      </c>
      <c r="M5" s="115">
        <v>2812.86972913</v>
      </c>
      <c r="N5" s="115">
        <v>8385.47783738</v>
      </c>
      <c r="O5" s="115">
        <v>3527.3248909899999</v>
      </c>
      <c r="P5" s="115">
        <v>5282.3593271899999</v>
      </c>
      <c r="Q5" s="116">
        <v>3498.0413610199998</v>
      </c>
      <c r="R5" s="117">
        <f t="shared" si="0"/>
        <v>161803.03179625003</v>
      </c>
    </row>
    <row r="6" spans="2:18" ht="15" customHeight="1" x14ac:dyDescent="0.2">
      <c r="B6" s="87" t="s">
        <v>171</v>
      </c>
      <c r="C6" s="114"/>
      <c r="D6" s="115">
        <v>4074.2026444000003</v>
      </c>
      <c r="E6" s="115">
        <v>837.67843401000005</v>
      </c>
      <c r="F6" s="115">
        <v>214.90304165999999</v>
      </c>
      <c r="G6" s="115">
        <v>312.69997358000001</v>
      </c>
      <c r="H6" s="115">
        <v>100.70607518000001</v>
      </c>
      <c r="I6" s="115">
        <v>302.30761655999999</v>
      </c>
      <c r="J6" s="115">
        <v>175.21313918999999</v>
      </c>
      <c r="K6" s="115">
        <v>143.20145735</v>
      </c>
      <c r="L6" s="115">
        <v>92.859098920000008</v>
      </c>
      <c r="M6" s="115">
        <v>115.05658454</v>
      </c>
      <c r="N6" s="115">
        <v>456.31824966000005</v>
      </c>
      <c r="O6" s="115">
        <v>326.14596008000001</v>
      </c>
      <c r="P6" s="115">
        <v>257.09918155000003</v>
      </c>
      <c r="Q6" s="116">
        <v>208.42951246999999</v>
      </c>
      <c r="R6" s="117">
        <f t="shared" si="0"/>
        <v>7616.8209691500006</v>
      </c>
    </row>
    <row r="7" spans="2:18" ht="15" customHeight="1" x14ac:dyDescent="0.2">
      <c r="B7" s="87" t="s">
        <v>172</v>
      </c>
      <c r="C7" s="114">
        <v>40941.491556910005</v>
      </c>
      <c r="D7" s="115">
        <v>42524.249485070002</v>
      </c>
      <c r="E7" s="115">
        <v>11063.378984499999</v>
      </c>
      <c r="F7" s="115">
        <v>5596.1306660800001</v>
      </c>
      <c r="G7" s="115">
        <v>6309.7195740699999</v>
      </c>
      <c r="H7" s="115">
        <v>2314.6774689699996</v>
      </c>
      <c r="I7" s="115">
        <v>6822.8625342400001</v>
      </c>
      <c r="J7" s="115">
        <v>3560.48433264</v>
      </c>
      <c r="K7" s="115">
        <v>5391.9069041099992</v>
      </c>
      <c r="L7" s="115">
        <v>5160.2850095100002</v>
      </c>
      <c r="M7" s="115">
        <v>4084.7114194699998</v>
      </c>
      <c r="N7" s="115">
        <v>13415.714810850001</v>
      </c>
      <c r="O7" s="115">
        <v>5842.6134458500001</v>
      </c>
      <c r="P7" s="115">
        <v>11124.86784759</v>
      </c>
      <c r="Q7" s="116">
        <v>5087.7007101600002</v>
      </c>
      <c r="R7" s="117">
        <f t="shared" si="0"/>
        <v>169240.79475002002</v>
      </c>
    </row>
    <row r="8" spans="2:18" ht="15" customHeight="1" x14ac:dyDescent="0.2">
      <c r="B8" s="87" t="s">
        <v>173</v>
      </c>
      <c r="C8" s="114">
        <v>10161.68450675</v>
      </c>
      <c r="D8" s="115">
        <v>5344.4416407600002</v>
      </c>
      <c r="E8" s="115">
        <v>1204.0273339799999</v>
      </c>
      <c r="F8" s="115">
        <v>556.64305483999999</v>
      </c>
      <c r="G8" s="115">
        <v>594.05750454999998</v>
      </c>
      <c r="H8" s="115">
        <v>275.94692356000002</v>
      </c>
      <c r="I8" s="115">
        <v>610.53441462000001</v>
      </c>
      <c r="J8" s="115">
        <v>443.45673656999998</v>
      </c>
      <c r="K8" s="115">
        <v>566.45680737999999</v>
      </c>
      <c r="L8" s="115">
        <v>631.56284729999993</v>
      </c>
      <c r="M8" s="115">
        <v>440.67697414000003</v>
      </c>
      <c r="N8" s="115">
        <v>1543.3252048100001</v>
      </c>
      <c r="O8" s="115">
        <v>558.81433794000009</v>
      </c>
      <c r="P8" s="115">
        <v>1215.4085225700001</v>
      </c>
      <c r="Q8" s="116">
        <v>666.74894245999997</v>
      </c>
      <c r="R8" s="117">
        <f t="shared" si="0"/>
        <v>24813.785752229996</v>
      </c>
    </row>
    <row r="9" spans="2:18" ht="15" customHeight="1" x14ac:dyDescent="0.2">
      <c r="B9" s="87" t="s">
        <v>6</v>
      </c>
      <c r="C9" s="114"/>
      <c r="D9" s="115">
        <v>829.82535986000005</v>
      </c>
      <c r="E9" s="115">
        <v>1767.5325503299998</v>
      </c>
      <c r="F9" s="115">
        <v>716.95176574000004</v>
      </c>
      <c r="G9" s="115">
        <v>583.66072766999991</v>
      </c>
      <c r="H9" s="115">
        <v>361.78821744999999</v>
      </c>
      <c r="I9" s="115">
        <v>995.66782770999998</v>
      </c>
      <c r="J9" s="115">
        <v>454.78638845</v>
      </c>
      <c r="K9" s="115">
        <v>660.80353349000006</v>
      </c>
      <c r="L9" s="115">
        <v>568.32909524000002</v>
      </c>
      <c r="M9" s="115">
        <v>550.39730882000003</v>
      </c>
      <c r="N9" s="115">
        <v>1081.47448534</v>
      </c>
      <c r="O9" s="115">
        <v>626.85620273999996</v>
      </c>
      <c r="P9" s="115">
        <v>1056.7417896900001</v>
      </c>
      <c r="Q9" s="116">
        <v>503.38912181000001</v>
      </c>
      <c r="R9" s="117">
        <f t="shared" si="0"/>
        <v>10758.204374340003</v>
      </c>
    </row>
    <row r="10" spans="2:18" ht="15" customHeight="1" x14ac:dyDescent="0.2">
      <c r="B10" s="87" t="s">
        <v>5</v>
      </c>
      <c r="C10" s="114"/>
      <c r="D10" s="115">
        <v>3389.2849052699999</v>
      </c>
      <c r="E10" s="115">
        <v>2133.3613225899999</v>
      </c>
      <c r="F10" s="115">
        <v>609.94418789999997</v>
      </c>
      <c r="G10" s="115">
        <v>623.99032841999997</v>
      </c>
      <c r="H10" s="115">
        <v>265.74296106000003</v>
      </c>
      <c r="I10" s="115">
        <v>571.51983617999997</v>
      </c>
      <c r="J10" s="115">
        <v>422.22245788999999</v>
      </c>
      <c r="K10" s="115">
        <v>489.33146506000003</v>
      </c>
      <c r="L10" s="115">
        <v>435.46833975999999</v>
      </c>
      <c r="M10" s="115">
        <v>355.07821043000001</v>
      </c>
      <c r="N10" s="115">
        <v>1481.50003339</v>
      </c>
      <c r="O10" s="115">
        <v>522.2570819</v>
      </c>
      <c r="P10" s="115">
        <v>716.02002592999997</v>
      </c>
      <c r="Q10" s="116">
        <v>462.75355148</v>
      </c>
      <c r="R10" s="117">
        <f t="shared" si="0"/>
        <v>12478.47470726</v>
      </c>
    </row>
    <row r="11" spans="2:18" ht="15" customHeight="1" x14ac:dyDescent="0.2">
      <c r="B11" s="87" t="s">
        <v>2</v>
      </c>
      <c r="C11" s="114"/>
      <c r="D11" s="115">
        <v>3.54196131</v>
      </c>
      <c r="E11" s="115">
        <v>0.3790579</v>
      </c>
      <c r="F11" s="115">
        <v>0.22347370000000003</v>
      </c>
      <c r="G11" s="115">
        <v>6.0643839999999997E-2</v>
      </c>
      <c r="H11" s="115">
        <v>-4.1992E-4</v>
      </c>
      <c r="I11" s="115">
        <v>6.5986799999999998E-2</v>
      </c>
      <c r="J11" s="115">
        <v>2.2777040000000002E-2</v>
      </c>
      <c r="K11" s="115">
        <v>0.12735779</v>
      </c>
      <c r="L11" s="115">
        <v>5.0120930000000001E-2</v>
      </c>
      <c r="M11" s="115">
        <v>3.1116000000000001E-2</v>
      </c>
      <c r="N11" s="115">
        <v>0.30356605999999997</v>
      </c>
      <c r="O11" s="115">
        <v>6.8780999999999995E-2</v>
      </c>
      <c r="P11" s="115">
        <v>2.455595E-2</v>
      </c>
      <c r="Q11" s="116">
        <v>5.8729000000000003E-2</v>
      </c>
      <c r="R11" s="117">
        <f t="shared" si="0"/>
        <v>4.9577074000000003</v>
      </c>
    </row>
    <row r="12" spans="2:18" ht="15" customHeight="1" x14ac:dyDescent="0.2">
      <c r="B12" s="87" t="s">
        <v>3</v>
      </c>
      <c r="C12" s="114"/>
      <c r="D12" s="115">
        <v>3.0561138900000002</v>
      </c>
      <c r="E12" s="115">
        <v>0.35622489000000002</v>
      </c>
      <c r="F12" s="115">
        <v>6.785534E-2</v>
      </c>
      <c r="G12" s="115">
        <v>6.7535429999999994E-2</v>
      </c>
      <c r="H12" s="115">
        <v>9.4559379999999998E-2</v>
      </c>
      <c r="I12" s="115">
        <v>0.18602466000000001</v>
      </c>
      <c r="J12" s="115">
        <v>8.3375740000000004E-2</v>
      </c>
      <c r="K12" s="115">
        <v>0.2194151</v>
      </c>
      <c r="L12" s="115">
        <v>-8.7695699999999991E-3</v>
      </c>
      <c r="M12" s="115">
        <v>8.6541999999999999E-4</v>
      </c>
      <c r="N12" s="115">
        <v>1.1578944899999999</v>
      </c>
      <c r="O12" s="115">
        <v>0.56716138999999999</v>
      </c>
      <c r="P12" s="115">
        <v>-29.094282589999999</v>
      </c>
      <c r="Q12" s="116">
        <v>-2.315679E-2</v>
      </c>
      <c r="R12" s="117">
        <f t="shared" si="0"/>
        <v>-23.269183219999999</v>
      </c>
    </row>
    <row r="13" spans="2:18" ht="15" customHeight="1" x14ac:dyDescent="0.2">
      <c r="B13" s="87" t="s">
        <v>4</v>
      </c>
      <c r="C13" s="114"/>
      <c r="D13" s="115">
        <v>52.324005799999995</v>
      </c>
      <c r="E13" s="115">
        <v>7.2478850799999996</v>
      </c>
      <c r="F13" s="115">
        <v>3.25850134</v>
      </c>
      <c r="G13" s="115">
        <v>5.8006081700000003</v>
      </c>
      <c r="H13" s="115">
        <v>2.2764180899999999</v>
      </c>
      <c r="I13" s="115">
        <v>9.1383765100000005</v>
      </c>
      <c r="J13" s="115">
        <v>3.69957446</v>
      </c>
      <c r="K13" s="115">
        <v>2.5006331800000003</v>
      </c>
      <c r="L13" s="115">
        <v>6.2014972400000001</v>
      </c>
      <c r="M13" s="115">
        <v>3.1974616299999998</v>
      </c>
      <c r="N13" s="115">
        <v>11.34033279</v>
      </c>
      <c r="O13" s="115">
        <v>2.4177150800000002</v>
      </c>
      <c r="P13" s="115">
        <v>6.0698690599999994</v>
      </c>
      <c r="Q13" s="116">
        <v>4.5790461200000001</v>
      </c>
      <c r="R13" s="117">
        <f t="shared" si="0"/>
        <v>120.05192454999998</v>
      </c>
    </row>
    <row r="14" spans="2:18" ht="15" customHeight="1" x14ac:dyDescent="0.2">
      <c r="B14" s="87" t="s">
        <v>1</v>
      </c>
      <c r="C14" s="114">
        <v>580.80316644000004</v>
      </c>
      <c r="D14" s="115">
        <v>873.92004625999994</v>
      </c>
      <c r="E14" s="115">
        <v>750.68205282000008</v>
      </c>
      <c r="F14" s="115">
        <v>390.85901044999997</v>
      </c>
      <c r="G14" s="115">
        <v>319.07276612999999</v>
      </c>
      <c r="H14" s="115">
        <v>127.76662626999999</v>
      </c>
      <c r="I14" s="115">
        <v>338.56553104</v>
      </c>
      <c r="J14" s="115">
        <v>193.99041179</v>
      </c>
      <c r="K14" s="115">
        <v>295.11070791000003</v>
      </c>
      <c r="L14" s="115">
        <v>289.77965258999996</v>
      </c>
      <c r="M14" s="115">
        <v>256.24461237000003</v>
      </c>
      <c r="N14" s="115">
        <v>634.33514534000005</v>
      </c>
      <c r="O14" s="115">
        <v>319.18865356999999</v>
      </c>
      <c r="P14" s="115">
        <v>512.88633117999996</v>
      </c>
      <c r="Q14" s="116">
        <v>307.59232204</v>
      </c>
      <c r="R14" s="117">
        <f t="shared" si="0"/>
        <v>6190.7970361999996</v>
      </c>
    </row>
    <row r="15" spans="2:18" ht="15" customHeight="1" x14ac:dyDescent="0.2">
      <c r="B15" s="87" t="s">
        <v>174</v>
      </c>
      <c r="C15" s="114">
        <v>2047.297894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6"/>
      <c r="R15" s="117">
        <f t="shared" si="0"/>
        <v>2047.297894</v>
      </c>
    </row>
    <row r="16" spans="2:18" ht="15" customHeight="1" x14ac:dyDescent="0.2">
      <c r="B16" s="87" t="s">
        <v>200</v>
      </c>
      <c r="C16" s="114">
        <v>805.72210024000003</v>
      </c>
      <c r="D16" s="115">
        <v>8.0931049999999995</v>
      </c>
      <c r="E16" s="115">
        <v>4.2757999999999997E-2</v>
      </c>
      <c r="F16" s="115">
        <v>2.99E-3</v>
      </c>
      <c r="G16" s="115">
        <v>2.8823366899999998</v>
      </c>
      <c r="H16" s="115">
        <v>-2.6879999999999999E-3</v>
      </c>
      <c r="I16" s="115">
        <v>2.0082400000000001E-3</v>
      </c>
      <c r="J16" s="115"/>
      <c r="K16" s="115">
        <v>4.6299999999999996E-3</v>
      </c>
      <c r="L16" s="115">
        <v>2.3521E-2</v>
      </c>
      <c r="M16" s="115">
        <v>1.9139999999999999E-3</v>
      </c>
      <c r="N16" s="115">
        <v>3.7559999999999998E-3</v>
      </c>
      <c r="O16" s="115">
        <v>5.8907930000000004</v>
      </c>
      <c r="P16" s="115">
        <v>-1.3552E-2</v>
      </c>
      <c r="Q16" s="116">
        <v>1.1640000000000001E-3</v>
      </c>
      <c r="R16" s="117">
        <f t="shared" si="0"/>
        <v>822.65483617000007</v>
      </c>
    </row>
    <row r="17" spans="2:18" ht="15" customHeight="1" x14ac:dyDescent="0.2">
      <c r="B17" s="88" t="s">
        <v>201</v>
      </c>
      <c r="C17" s="114">
        <v>2193.8681210999998</v>
      </c>
      <c r="D17" s="115">
        <v>149.54064586000001</v>
      </c>
      <c r="E17" s="115">
        <v>4.2976029999999996</v>
      </c>
      <c r="F17" s="115">
        <v>-3.7150789999999998</v>
      </c>
      <c r="G17" s="115">
        <v>3.32979615</v>
      </c>
      <c r="H17" s="115"/>
      <c r="I17" s="115">
        <v>5.3335E-2</v>
      </c>
      <c r="J17" s="115">
        <v>0.77001200000000003</v>
      </c>
      <c r="K17" s="115">
        <v>0.73713099999999998</v>
      </c>
      <c r="L17" s="115"/>
      <c r="M17" s="115"/>
      <c r="N17" s="115">
        <v>0.111841</v>
      </c>
      <c r="O17" s="115">
        <v>30.750506000000001</v>
      </c>
      <c r="P17" s="115">
        <v>3.2760999999999998E-2</v>
      </c>
      <c r="Q17" s="116"/>
      <c r="R17" s="118">
        <f t="shared" si="0"/>
        <v>2379.7766731099996</v>
      </c>
    </row>
    <row r="18" spans="2:18" ht="15" customHeight="1" thickBot="1" x14ac:dyDescent="0.25">
      <c r="B18" s="89" t="s">
        <v>175</v>
      </c>
      <c r="C18" s="119">
        <v>8817.8464897999984</v>
      </c>
      <c r="D18" s="120">
        <v>115.241209</v>
      </c>
      <c r="E18" s="120">
        <v>0.1478245</v>
      </c>
      <c r="F18" s="120">
        <v>1.793768</v>
      </c>
      <c r="G18" s="120">
        <v>0.99340499999999998</v>
      </c>
      <c r="H18" s="120"/>
      <c r="I18" s="120"/>
      <c r="J18" s="120">
        <v>2.3000000000000001E-4</v>
      </c>
      <c r="K18" s="120"/>
      <c r="L18" s="120"/>
      <c r="M18" s="120"/>
      <c r="N18" s="120">
        <v>8.2799999999999999E-2</v>
      </c>
      <c r="O18" s="120"/>
      <c r="P18" s="120"/>
      <c r="Q18" s="121"/>
      <c r="R18" s="122">
        <f t="shared" si="0"/>
        <v>8936.1057262999966</v>
      </c>
    </row>
    <row r="19" spans="2:18" ht="15" customHeight="1" thickTop="1" x14ac:dyDescent="0.2"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mergeCells count="2">
    <mergeCell ref="B2:R2"/>
    <mergeCell ref="B19:R1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  <pageSetUpPr fitToPage="1"/>
  </sheetPr>
  <dimension ref="B1:H109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64.85546875" bestFit="1" customWidth="1"/>
    <col min="3" max="8" width="15.7109375" customWidth="1"/>
  </cols>
  <sheetData>
    <row r="1" spans="2:8" ht="15" customHeight="1" thickBot="1" x14ac:dyDescent="0.3"/>
    <row r="2" spans="2:8" s="2" customFormat="1" ht="20.100000000000001" customHeight="1" thickTop="1" thickBot="1" x14ac:dyDescent="0.3">
      <c r="B2" s="129" t="s">
        <v>147</v>
      </c>
      <c r="C2" s="130"/>
      <c r="D2" s="130"/>
      <c r="E2" s="130"/>
      <c r="F2" s="130"/>
      <c r="G2" s="130"/>
      <c r="H2" s="131"/>
    </row>
    <row r="3" spans="2:8" ht="30" customHeight="1" x14ac:dyDescent="0.25">
      <c r="B3" s="132" t="s">
        <v>153</v>
      </c>
      <c r="C3" s="134" t="s">
        <v>131</v>
      </c>
      <c r="D3" s="135"/>
      <c r="E3" s="136" t="s">
        <v>7</v>
      </c>
      <c r="F3" s="135"/>
      <c r="G3" s="137" t="s">
        <v>132</v>
      </c>
      <c r="H3" s="139" t="s">
        <v>8</v>
      </c>
    </row>
    <row r="4" spans="2:8" ht="30" customHeight="1" thickBot="1" x14ac:dyDescent="0.3">
      <c r="B4" s="133"/>
      <c r="C4" s="45" t="s">
        <v>27</v>
      </c>
      <c r="D4" s="46" t="s">
        <v>28</v>
      </c>
      <c r="E4" s="46" t="s">
        <v>29</v>
      </c>
      <c r="F4" s="46" t="s">
        <v>30</v>
      </c>
      <c r="G4" s="138"/>
      <c r="H4" s="140"/>
    </row>
    <row r="5" spans="2:8" ht="15" customHeight="1" thickTop="1" x14ac:dyDescent="0.25">
      <c r="B5" s="47" t="s">
        <v>152</v>
      </c>
      <c r="C5" s="48">
        <v>858963.47100000002</v>
      </c>
      <c r="D5" s="49">
        <v>8638821.8929999992</v>
      </c>
      <c r="E5" s="49">
        <v>-479161.06800000003</v>
      </c>
      <c r="F5" s="49">
        <v>-14406063.088</v>
      </c>
      <c r="G5" s="49">
        <v>7002868.2309999997</v>
      </c>
      <c r="H5" s="50">
        <v>21303</v>
      </c>
    </row>
    <row r="6" spans="2:8" ht="15" customHeight="1" x14ac:dyDescent="0.25">
      <c r="B6" s="36" t="s">
        <v>9</v>
      </c>
      <c r="C6" s="6">
        <v>79210897.372999996</v>
      </c>
      <c r="D6" s="5">
        <v>70029061.144999996</v>
      </c>
      <c r="E6" s="5">
        <v>32677694.078000002</v>
      </c>
      <c r="F6" s="5">
        <v>117225886.926</v>
      </c>
      <c r="G6" s="5">
        <v>-2798423.0150000001</v>
      </c>
      <c r="H6" s="37">
        <v>171153</v>
      </c>
    </row>
    <row r="7" spans="2:8" ht="15" customHeight="1" x14ac:dyDescent="0.25">
      <c r="B7" s="36" t="s">
        <v>10</v>
      </c>
      <c r="C7" s="6">
        <v>1027101.35</v>
      </c>
      <c r="D7" s="5">
        <v>44906224.557999998</v>
      </c>
      <c r="E7" s="5">
        <v>705192.50600000005</v>
      </c>
      <c r="F7" s="5">
        <v>26941352.789999999</v>
      </c>
      <c r="G7" s="5">
        <v>3824950.1529999999</v>
      </c>
      <c r="H7" s="37">
        <v>4515</v>
      </c>
    </row>
    <row r="8" spans="2:8" ht="15" customHeight="1" x14ac:dyDescent="0.25">
      <c r="B8" s="36" t="s">
        <v>11</v>
      </c>
      <c r="C8" s="6">
        <v>260491462.873</v>
      </c>
      <c r="D8" s="5">
        <v>1823320525.5350001</v>
      </c>
      <c r="E8" s="5">
        <v>130724146.428</v>
      </c>
      <c r="F8" s="5">
        <v>1659283762.671</v>
      </c>
      <c r="G8" s="5">
        <v>53382526.049999997</v>
      </c>
      <c r="H8" s="37">
        <v>491847</v>
      </c>
    </row>
    <row r="9" spans="2:8" ht="15" customHeight="1" x14ac:dyDescent="0.25">
      <c r="B9" s="36" t="s">
        <v>143</v>
      </c>
      <c r="C9" s="6">
        <v>47730745.608000003</v>
      </c>
      <c r="D9" s="5">
        <v>298719172.523</v>
      </c>
      <c r="E9" s="5">
        <v>16141075.876</v>
      </c>
      <c r="F9" s="5">
        <v>190240980.52399999</v>
      </c>
      <c r="G9" s="5">
        <v>27513547.75</v>
      </c>
      <c r="H9" s="37">
        <v>34160</v>
      </c>
    </row>
    <row r="10" spans="2:8" ht="15" customHeight="1" x14ac:dyDescent="0.25">
      <c r="B10" s="36" t="s">
        <v>144</v>
      </c>
      <c r="C10" s="6">
        <v>50183733.976999998</v>
      </c>
      <c r="D10" s="5">
        <v>35092751.5</v>
      </c>
      <c r="E10" s="5">
        <v>5362013.2249999996</v>
      </c>
      <c r="F10" s="5">
        <v>46783910.991999999</v>
      </c>
      <c r="G10" s="5">
        <v>4319048.47</v>
      </c>
      <c r="H10" s="37">
        <v>27514</v>
      </c>
    </row>
    <row r="11" spans="2:8" ht="15" customHeight="1" x14ac:dyDescent="0.25">
      <c r="B11" s="36" t="s">
        <v>12</v>
      </c>
      <c r="C11" s="6">
        <v>93874310.930999994</v>
      </c>
      <c r="D11" s="5">
        <v>201111427.44400001</v>
      </c>
      <c r="E11" s="5">
        <v>3628822.196</v>
      </c>
      <c r="F11" s="5">
        <v>301010026.95200002</v>
      </c>
      <c r="G11" s="5">
        <v>-7260386.7699999996</v>
      </c>
      <c r="H11" s="37">
        <v>643876</v>
      </c>
    </row>
    <row r="12" spans="2:8" ht="15" customHeight="1" x14ac:dyDescent="0.25">
      <c r="B12" s="36" t="s">
        <v>13</v>
      </c>
      <c r="C12" s="6">
        <v>779229057.47599995</v>
      </c>
      <c r="D12" s="5">
        <v>2698145434.8520002</v>
      </c>
      <c r="E12" s="5">
        <v>460564334.49900001</v>
      </c>
      <c r="F12" s="5">
        <v>2040859962.6760001</v>
      </c>
      <c r="G12" s="5">
        <v>182048185.83500001</v>
      </c>
      <c r="H12" s="37">
        <v>1117220</v>
      </c>
    </row>
    <row r="13" spans="2:8" ht="15" customHeight="1" x14ac:dyDescent="0.25">
      <c r="B13" s="36" t="s">
        <v>14</v>
      </c>
      <c r="C13" s="6">
        <v>26627029.353999998</v>
      </c>
      <c r="D13" s="5">
        <v>362045768.139</v>
      </c>
      <c r="E13" s="5">
        <v>8272557.8609999996</v>
      </c>
      <c r="F13" s="5">
        <v>313480663.81099999</v>
      </c>
      <c r="G13" s="5">
        <v>13587254.374</v>
      </c>
      <c r="H13" s="37">
        <v>211245</v>
      </c>
    </row>
    <row r="14" spans="2:8" ht="15" customHeight="1" x14ac:dyDescent="0.25">
      <c r="B14" s="36" t="s">
        <v>15</v>
      </c>
      <c r="C14" s="6">
        <v>112068686.868</v>
      </c>
      <c r="D14" s="5">
        <v>39866910.115000002</v>
      </c>
      <c r="E14" s="5">
        <v>36589683.384999998</v>
      </c>
      <c r="F14" s="5">
        <v>56986053.785999998</v>
      </c>
      <c r="G14" s="5">
        <v>7994265.1679999996</v>
      </c>
      <c r="H14" s="37">
        <v>212248</v>
      </c>
    </row>
    <row r="15" spans="2:8" ht="15" customHeight="1" x14ac:dyDescent="0.25">
      <c r="B15" s="36" t="s">
        <v>16</v>
      </c>
      <c r="C15" s="6">
        <v>11881022.302999999</v>
      </c>
      <c r="D15" s="5">
        <v>247057904.55899999</v>
      </c>
      <c r="E15" s="5">
        <v>5335959.08</v>
      </c>
      <c r="F15" s="5">
        <v>138337533.009</v>
      </c>
      <c r="G15" s="5">
        <v>23677657.614999998</v>
      </c>
      <c r="H15" s="37">
        <v>194525</v>
      </c>
    </row>
    <row r="16" spans="2:8" ht="15" customHeight="1" x14ac:dyDescent="0.25">
      <c r="B16" s="36" t="s">
        <v>17</v>
      </c>
      <c r="C16" s="6">
        <v>2522781.3870000001</v>
      </c>
      <c r="D16" s="5">
        <v>52979502.256999999</v>
      </c>
      <c r="E16" s="5">
        <v>484047.28899999999</v>
      </c>
      <c r="F16" s="5">
        <v>63290117.332000002</v>
      </c>
      <c r="G16" s="5">
        <v>3620023.8319999999</v>
      </c>
      <c r="H16" s="37">
        <v>31107</v>
      </c>
    </row>
    <row r="17" spans="2:8" ht="15" customHeight="1" x14ac:dyDescent="0.25">
      <c r="B17" s="36" t="s">
        <v>18</v>
      </c>
      <c r="C17" s="6">
        <v>29880662.166999999</v>
      </c>
      <c r="D17" s="5">
        <v>206859571.78299999</v>
      </c>
      <c r="E17" s="5">
        <v>10088402.392000001</v>
      </c>
      <c r="F17" s="5">
        <v>111761780.184</v>
      </c>
      <c r="G17" s="5">
        <v>25436464.737</v>
      </c>
      <c r="H17" s="37">
        <v>241212</v>
      </c>
    </row>
    <row r="18" spans="2:8" ht="15" customHeight="1" x14ac:dyDescent="0.25">
      <c r="B18" s="36" t="s">
        <v>19</v>
      </c>
      <c r="C18" s="6">
        <v>20159180.649</v>
      </c>
      <c r="D18" s="5">
        <v>272912366.241</v>
      </c>
      <c r="E18" s="5">
        <v>10597006.887</v>
      </c>
      <c r="F18" s="5">
        <v>161683997.285</v>
      </c>
      <c r="G18" s="5">
        <v>25183799.618999999</v>
      </c>
      <c r="H18" s="37">
        <v>438012</v>
      </c>
    </row>
    <row r="19" spans="2:8" ht="15" customHeight="1" x14ac:dyDescent="0.25">
      <c r="B19" s="36" t="s">
        <v>20</v>
      </c>
      <c r="C19" s="6">
        <v>8013105.2199999997</v>
      </c>
      <c r="D19" s="5">
        <v>189001895.21000001</v>
      </c>
      <c r="E19" s="5">
        <v>4011938.2919999999</v>
      </c>
      <c r="F19" s="5">
        <v>117443821.29700001</v>
      </c>
      <c r="G19" s="5">
        <v>15538544.536</v>
      </c>
      <c r="H19" s="37">
        <v>150081</v>
      </c>
    </row>
    <row r="20" spans="2:8" ht="15" customHeight="1" x14ac:dyDescent="0.25">
      <c r="B20" s="36" t="s">
        <v>21</v>
      </c>
      <c r="C20" s="6">
        <v>2984327.514</v>
      </c>
      <c r="D20" s="5">
        <v>33866231.445</v>
      </c>
      <c r="E20" s="5">
        <v>1916621.473</v>
      </c>
      <c r="F20" s="5">
        <v>27565322.324000001</v>
      </c>
      <c r="G20" s="5">
        <v>4346637.165</v>
      </c>
      <c r="H20" s="37">
        <v>18330</v>
      </c>
    </row>
    <row r="21" spans="2:8" ht="15" customHeight="1" x14ac:dyDescent="0.25">
      <c r="B21" s="36" t="s">
        <v>145</v>
      </c>
      <c r="C21" s="6">
        <v>4171044.2050000001</v>
      </c>
      <c r="D21" s="5">
        <v>9655123.6270000003</v>
      </c>
      <c r="E21" s="5">
        <v>3021659.9890000001</v>
      </c>
      <c r="F21" s="5">
        <v>7315960.75</v>
      </c>
      <c r="G21" s="5">
        <v>1496512.2069999999</v>
      </c>
      <c r="H21" s="37">
        <v>26509</v>
      </c>
    </row>
    <row r="22" spans="2:8" ht="15" customHeight="1" x14ac:dyDescent="0.25">
      <c r="B22" s="36" t="s">
        <v>22</v>
      </c>
      <c r="C22" s="6">
        <v>21120158.732000001</v>
      </c>
      <c r="D22" s="5">
        <v>6820369.4210000001</v>
      </c>
      <c r="E22" s="5">
        <v>23874187.502999999</v>
      </c>
      <c r="F22" s="5">
        <v>17245087.776999999</v>
      </c>
      <c r="G22" s="5">
        <v>2306502.98</v>
      </c>
      <c r="H22" s="37">
        <v>19229</v>
      </c>
    </row>
    <row r="23" spans="2:8" ht="15" customHeight="1" x14ac:dyDescent="0.25">
      <c r="B23" s="36" t="s">
        <v>23</v>
      </c>
      <c r="C23" s="6">
        <v>14442082.949999999</v>
      </c>
      <c r="D23" s="5">
        <v>23218920.866999999</v>
      </c>
      <c r="E23" s="5">
        <v>3210746.73</v>
      </c>
      <c r="F23" s="5">
        <v>22079643.467999998</v>
      </c>
      <c r="G23" s="5">
        <v>2771567.17</v>
      </c>
      <c r="H23" s="37">
        <v>56100</v>
      </c>
    </row>
    <row r="24" spans="2:8" ht="15" customHeight="1" x14ac:dyDescent="0.25">
      <c r="B24" s="36" t="s">
        <v>24</v>
      </c>
      <c r="C24" s="6">
        <v>5450936.9699999997</v>
      </c>
      <c r="D24" s="5">
        <v>37859803.715000004</v>
      </c>
      <c r="E24" s="5">
        <v>2474148.534</v>
      </c>
      <c r="F24" s="5">
        <v>24171224.916000001</v>
      </c>
      <c r="G24" s="5">
        <v>3488665.4640000002</v>
      </c>
      <c r="H24" s="37">
        <v>47338</v>
      </c>
    </row>
    <row r="25" spans="2:8" ht="15" customHeight="1" x14ac:dyDescent="0.25">
      <c r="B25" s="36" t="s">
        <v>25</v>
      </c>
      <c r="C25" s="6">
        <v>5380.4350000000004</v>
      </c>
      <c r="D25" s="5">
        <v>39020.930999999997</v>
      </c>
      <c r="E25" s="5">
        <v>784.43799999999999</v>
      </c>
      <c r="F25" s="5">
        <v>25901.973000000002</v>
      </c>
      <c r="G25" s="5">
        <v>3441.4830000000002</v>
      </c>
      <c r="H25" s="37">
        <v>341</v>
      </c>
    </row>
    <row r="26" spans="2:8" ht="15" customHeight="1" thickBot="1" x14ac:dyDescent="0.3">
      <c r="B26" s="38" t="s">
        <v>26</v>
      </c>
      <c r="C26" s="39">
        <v>394.61</v>
      </c>
      <c r="D26" s="40">
        <v>25423.091</v>
      </c>
      <c r="E26" s="40">
        <v>210.06</v>
      </c>
      <c r="F26" s="40">
        <v>14752.154</v>
      </c>
      <c r="G26" s="40">
        <v>2414.6390000000001</v>
      </c>
      <c r="H26" s="41">
        <v>66</v>
      </c>
    </row>
    <row r="27" spans="2:8" ht="15" customHeight="1" thickTop="1" x14ac:dyDescent="0.25">
      <c r="B27" s="128" t="s">
        <v>197</v>
      </c>
      <c r="C27" s="128"/>
      <c r="D27" s="128"/>
      <c r="E27" s="128"/>
      <c r="F27" s="128"/>
      <c r="G27" s="128"/>
      <c r="H27" s="128"/>
    </row>
    <row r="28" spans="2:8" ht="15" customHeight="1" x14ac:dyDescent="0.25">
      <c r="B28" s="18"/>
      <c r="C28" s="1"/>
      <c r="D28" s="1"/>
      <c r="E28" s="1"/>
      <c r="F28" s="1"/>
      <c r="G28" s="1"/>
    </row>
    <row r="29" spans="2:8" ht="15" customHeight="1" x14ac:dyDescent="0.25">
      <c r="B29" s="18"/>
      <c r="C29" s="1"/>
      <c r="D29" s="1"/>
      <c r="E29" s="1"/>
      <c r="F29" s="1"/>
      <c r="G29" s="1"/>
    </row>
    <row r="30" spans="2:8" ht="15" customHeight="1" x14ac:dyDescent="0.25">
      <c r="B30" s="15"/>
      <c r="C30" s="1"/>
      <c r="D30" s="1"/>
      <c r="E30" s="1"/>
      <c r="F30" s="1"/>
      <c r="G30" s="1"/>
    </row>
    <row r="31" spans="2:8" ht="15" customHeight="1" x14ac:dyDescent="0.25">
      <c r="C31" s="1"/>
      <c r="D31" s="1"/>
      <c r="E31" s="1"/>
      <c r="F31" s="1"/>
      <c r="G31" s="1"/>
    </row>
    <row r="32" spans="2:8" ht="15" customHeight="1" x14ac:dyDescent="0.25">
      <c r="C32" s="1"/>
      <c r="D32" s="1"/>
      <c r="E32" s="1"/>
      <c r="F32" s="1"/>
      <c r="G32" s="1"/>
    </row>
    <row r="33" spans="3:8" ht="15" customHeight="1" x14ac:dyDescent="0.25">
      <c r="C33" s="1"/>
      <c r="D33" s="1"/>
      <c r="E33" s="1"/>
      <c r="F33" s="1"/>
      <c r="G33" s="1"/>
    </row>
    <row r="34" spans="3:8" ht="15" customHeight="1" x14ac:dyDescent="0.25">
      <c r="C34" s="1"/>
      <c r="D34" s="1"/>
      <c r="E34" s="1"/>
      <c r="F34" s="1"/>
      <c r="G34" s="1"/>
    </row>
    <row r="35" spans="3:8" ht="15" customHeight="1" x14ac:dyDescent="0.25">
      <c r="C35" s="1"/>
      <c r="D35" s="1"/>
      <c r="E35" s="1"/>
      <c r="F35" s="1"/>
      <c r="G35" s="1"/>
    </row>
    <row r="36" spans="3:8" ht="15" customHeight="1" x14ac:dyDescent="0.25">
      <c r="C36" s="1"/>
      <c r="D36" s="1"/>
      <c r="E36" s="1"/>
      <c r="F36" s="1"/>
      <c r="G36" s="1"/>
    </row>
    <row r="37" spans="3:8" ht="15" customHeight="1" x14ac:dyDescent="0.25">
      <c r="C37" s="1"/>
      <c r="D37" s="1"/>
      <c r="E37" s="1"/>
      <c r="F37" s="1"/>
      <c r="G37" s="1"/>
    </row>
    <row r="38" spans="3:8" ht="15" customHeight="1" x14ac:dyDescent="0.25">
      <c r="C38" s="1"/>
      <c r="D38" s="1"/>
      <c r="E38" s="1"/>
      <c r="F38" s="1"/>
      <c r="G38" s="1"/>
    </row>
    <row r="39" spans="3:8" ht="15" customHeight="1" x14ac:dyDescent="0.25">
      <c r="C39" s="1"/>
      <c r="D39" s="1"/>
      <c r="E39" s="1"/>
      <c r="F39" s="1"/>
      <c r="G39" s="1"/>
    </row>
    <row r="40" spans="3:8" ht="15" customHeight="1" x14ac:dyDescent="0.25">
      <c r="C40" s="1"/>
      <c r="D40" s="1"/>
      <c r="E40" s="1"/>
      <c r="F40" s="1"/>
      <c r="G40" s="1"/>
    </row>
    <row r="41" spans="3:8" ht="15" customHeight="1" x14ac:dyDescent="0.25">
      <c r="C41" s="1"/>
      <c r="D41" s="1"/>
      <c r="E41" s="1"/>
      <c r="F41" s="1"/>
      <c r="G41" s="1"/>
    </row>
    <row r="42" spans="3:8" ht="15" customHeight="1" x14ac:dyDescent="0.25">
      <c r="C42" s="1"/>
      <c r="D42" s="1"/>
      <c r="E42" s="1"/>
      <c r="F42" s="1"/>
      <c r="G42" s="1"/>
    </row>
    <row r="43" spans="3:8" ht="15" customHeight="1" x14ac:dyDescent="0.25">
      <c r="C43" s="4"/>
      <c r="D43" s="4"/>
      <c r="E43" s="4"/>
      <c r="F43" s="4"/>
      <c r="G43" s="4"/>
      <c r="H43" s="4"/>
    </row>
    <row r="44" spans="3:8" ht="15" customHeight="1" x14ac:dyDescent="0.25">
      <c r="C44" s="4"/>
      <c r="D44" s="4"/>
      <c r="E44" s="4"/>
      <c r="F44" s="4"/>
      <c r="G44" s="4"/>
      <c r="H44" s="4"/>
    </row>
    <row r="45" spans="3:8" ht="15" customHeight="1" x14ac:dyDescent="0.25">
      <c r="C45" s="4"/>
      <c r="D45" s="4"/>
      <c r="E45" s="4"/>
      <c r="F45" s="4"/>
      <c r="G45" s="4"/>
      <c r="H45" s="4"/>
    </row>
    <row r="46" spans="3:8" ht="15" customHeight="1" x14ac:dyDescent="0.25">
      <c r="C46" s="4"/>
      <c r="D46" s="4"/>
      <c r="E46" s="4"/>
      <c r="F46" s="4"/>
      <c r="G46" s="4"/>
      <c r="H46" s="4"/>
    </row>
    <row r="47" spans="3:8" ht="15" customHeight="1" x14ac:dyDescent="0.25">
      <c r="C47" s="4"/>
      <c r="D47" s="4"/>
      <c r="E47" s="4"/>
      <c r="F47" s="4"/>
      <c r="G47" s="4"/>
      <c r="H47" s="4"/>
    </row>
    <row r="48" spans="3:8" ht="15" customHeight="1" x14ac:dyDescent="0.25">
      <c r="C48" s="4"/>
      <c r="D48" s="4"/>
      <c r="E48" s="4"/>
      <c r="F48" s="4"/>
      <c r="G48" s="4"/>
      <c r="H48" s="4"/>
    </row>
    <row r="49" spans="3:8" ht="15" customHeight="1" x14ac:dyDescent="0.25">
      <c r="C49" s="4"/>
      <c r="D49" s="4"/>
      <c r="E49" s="4"/>
      <c r="F49" s="4"/>
      <c r="G49" s="4"/>
      <c r="H49" s="4"/>
    </row>
    <row r="50" spans="3:8" ht="15" customHeight="1" x14ac:dyDescent="0.25">
      <c r="C50" s="4"/>
      <c r="D50" s="4"/>
      <c r="E50" s="4"/>
      <c r="F50" s="4"/>
      <c r="G50" s="4"/>
      <c r="H50" s="4"/>
    </row>
    <row r="51" spans="3:8" ht="15" customHeight="1" x14ac:dyDescent="0.25">
      <c r="C51" s="4"/>
      <c r="D51" s="4"/>
      <c r="E51" s="4"/>
      <c r="F51" s="4"/>
      <c r="G51" s="4"/>
      <c r="H51" s="4"/>
    </row>
    <row r="52" spans="3:8" ht="15" customHeight="1" x14ac:dyDescent="0.25">
      <c r="C52" s="4"/>
      <c r="D52" s="4"/>
      <c r="E52" s="4"/>
      <c r="F52" s="4"/>
      <c r="G52" s="4"/>
      <c r="H52" s="4"/>
    </row>
    <row r="53" spans="3:8" ht="15" customHeight="1" x14ac:dyDescent="0.25">
      <c r="C53" s="4"/>
      <c r="D53" s="4"/>
      <c r="E53" s="4"/>
      <c r="F53" s="4"/>
      <c r="G53" s="4"/>
      <c r="H53" s="4"/>
    </row>
    <row r="54" spans="3:8" ht="15" customHeight="1" x14ac:dyDescent="0.25">
      <c r="C54" s="4"/>
      <c r="D54" s="4"/>
      <c r="E54" s="4"/>
      <c r="F54" s="4"/>
      <c r="G54" s="4"/>
      <c r="H54" s="4"/>
    </row>
    <row r="55" spans="3:8" ht="15" customHeight="1" x14ac:dyDescent="0.25">
      <c r="C55" s="4"/>
      <c r="D55" s="4"/>
      <c r="E55" s="4"/>
      <c r="F55" s="4"/>
      <c r="G55" s="4"/>
      <c r="H55" s="4"/>
    </row>
    <row r="56" spans="3:8" ht="15" customHeight="1" x14ac:dyDescent="0.25">
      <c r="C56" s="4"/>
      <c r="D56" s="4"/>
      <c r="E56" s="4"/>
      <c r="F56" s="4"/>
      <c r="G56" s="4"/>
      <c r="H56" s="4"/>
    </row>
    <row r="57" spans="3:8" ht="15" customHeight="1" x14ac:dyDescent="0.25">
      <c r="C57" s="4"/>
      <c r="D57" s="4"/>
      <c r="E57" s="4"/>
      <c r="F57" s="4"/>
      <c r="G57" s="4"/>
      <c r="H57" s="4"/>
    </row>
    <row r="58" spans="3:8" ht="15" customHeight="1" x14ac:dyDescent="0.25">
      <c r="C58" s="4"/>
      <c r="D58" s="4"/>
      <c r="E58" s="4"/>
      <c r="F58" s="4"/>
      <c r="G58" s="4"/>
      <c r="H58" s="4"/>
    </row>
    <row r="59" spans="3:8" ht="15" customHeight="1" x14ac:dyDescent="0.25">
      <c r="C59" s="4"/>
      <c r="D59" s="4"/>
      <c r="E59" s="4"/>
      <c r="F59" s="4"/>
      <c r="G59" s="4"/>
      <c r="H59" s="4"/>
    </row>
    <row r="60" spans="3:8" ht="15" customHeight="1" x14ac:dyDescent="0.25">
      <c r="C60" s="4"/>
      <c r="D60" s="4"/>
      <c r="E60" s="4"/>
      <c r="F60" s="4"/>
      <c r="G60" s="4"/>
      <c r="H60" s="4"/>
    </row>
    <row r="61" spans="3:8" ht="15" customHeight="1" x14ac:dyDescent="0.25">
      <c r="C61" s="4"/>
      <c r="D61" s="4"/>
      <c r="E61" s="4"/>
      <c r="F61" s="4"/>
      <c r="G61" s="4"/>
      <c r="H61" s="4"/>
    </row>
    <row r="62" spans="3:8" ht="15" customHeight="1" x14ac:dyDescent="0.25">
      <c r="C62" s="4"/>
      <c r="D62" s="4"/>
      <c r="E62" s="4"/>
      <c r="F62" s="4"/>
      <c r="G62" s="4"/>
      <c r="H62" s="4"/>
    </row>
    <row r="63" spans="3:8" ht="15" customHeight="1" x14ac:dyDescent="0.25">
      <c r="C63" s="4"/>
      <c r="D63" s="4"/>
      <c r="E63" s="4"/>
      <c r="F63" s="4"/>
      <c r="G63" s="4"/>
      <c r="H63" s="4"/>
    </row>
    <row r="64" spans="3:8" ht="15" customHeight="1" x14ac:dyDescent="0.25">
      <c r="C64" s="4"/>
      <c r="D64" s="4"/>
      <c r="E64" s="4"/>
      <c r="F64" s="4"/>
      <c r="G64" s="4"/>
      <c r="H64" s="4"/>
    </row>
    <row r="65" spans="3:8" ht="15" customHeight="1" x14ac:dyDescent="0.25">
      <c r="C65" s="1"/>
      <c r="D65" s="1"/>
      <c r="E65" s="1"/>
      <c r="F65" s="1"/>
      <c r="G65" s="1"/>
      <c r="H65" s="1"/>
    </row>
    <row r="66" spans="3:8" ht="15" customHeight="1" x14ac:dyDescent="0.25">
      <c r="C66" s="1"/>
      <c r="D66" s="1"/>
      <c r="E66" s="1"/>
      <c r="F66" s="1"/>
      <c r="G66" s="1"/>
      <c r="H66" s="1"/>
    </row>
    <row r="67" spans="3:8" ht="15" customHeight="1" x14ac:dyDescent="0.25">
      <c r="C67" s="1"/>
      <c r="D67" s="1"/>
      <c r="E67" s="1"/>
      <c r="F67" s="1"/>
      <c r="G67" s="1"/>
      <c r="H67" s="1"/>
    </row>
    <row r="68" spans="3:8" ht="15" customHeight="1" x14ac:dyDescent="0.25">
      <c r="C68" s="1"/>
      <c r="D68" s="1"/>
      <c r="E68" s="1"/>
      <c r="F68" s="1"/>
      <c r="G68" s="1"/>
      <c r="H68" s="1"/>
    </row>
    <row r="69" spans="3:8" ht="15" customHeight="1" x14ac:dyDescent="0.25">
      <c r="C69" s="1"/>
      <c r="D69" s="1"/>
      <c r="E69" s="1"/>
      <c r="F69" s="1"/>
      <c r="G69" s="1"/>
      <c r="H69" s="1"/>
    </row>
    <row r="70" spans="3:8" ht="15" customHeight="1" x14ac:dyDescent="0.25">
      <c r="C70" s="1"/>
      <c r="D70" s="1"/>
      <c r="E70" s="1"/>
      <c r="F70" s="1"/>
      <c r="G70" s="1"/>
      <c r="H70" s="1"/>
    </row>
    <row r="71" spans="3:8" ht="15" customHeight="1" x14ac:dyDescent="0.25">
      <c r="C71" s="1"/>
      <c r="D71" s="1"/>
      <c r="E71" s="1"/>
      <c r="F71" s="1"/>
      <c r="G71" s="1"/>
      <c r="H71" s="1"/>
    </row>
    <row r="72" spans="3:8" ht="15" customHeight="1" x14ac:dyDescent="0.25">
      <c r="C72" s="1"/>
      <c r="D72" s="1"/>
      <c r="E72" s="1"/>
      <c r="F72" s="1"/>
      <c r="G72" s="1"/>
    </row>
    <row r="73" spans="3:8" ht="15" customHeight="1" x14ac:dyDescent="0.25">
      <c r="C73" s="1"/>
      <c r="D73" s="1"/>
      <c r="E73" s="1"/>
      <c r="F73" s="1"/>
      <c r="G73" s="1"/>
    </row>
    <row r="74" spans="3:8" ht="15" customHeight="1" x14ac:dyDescent="0.25">
      <c r="C74" s="1"/>
      <c r="D74" s="1"/>
      <c r="E74" s="1"/>
      <c r="F74" s="1"/>
      <c r="G74" s="1"/>
    </row>
    <row r="75" spans="3:8" ht="15" customHeight="1" x14ac:dyDescent="0.25">
      <c r="C75" s="1"/>
      <c r="D75" s="1"/>
      <c r="E75" s="1"/>
      <c r="F75" s="1"/>
      <c r="G75" s="1"/>
    </row>
    <row r="76" spans="3:8" ht="15" customHeight="1" x14ac:dyDescent="0.25">
      <c r="C76" s="1"/>
      <c r="D76" s="1"/>
      <c r="E76" s="1"/>
      <c r="F76" s="1"/>
      <c r="G76" s="1"/>
    </row>
    <row r="77" spans="3:8" ht="15" customHeight="1" x14ac:dyDescent="0.25">
      <c r="C77" s="1"/>
      <c r="D77" s="1"/>
      <c r="E77" s="1"/>
      <c r="F77" s="1"/>
      <c r="G77" s="1"/>
    </row>
    <row r="78" spans="3:8" ht="15" customHeight="1" x14ac:dyDescent="0.25">
      <c r="C78" s="1"/>
      <c r="D78" s="1"/>
      <c r="E78" s="1"/>
      <c r="F78" s="1"/>
      <c r="G78" s="1"/>
    </row>
    <row r="79" spans="3:8" ht="15" customHeight="1" x14ac:dyDescent="0.25">
      <c r="C79" s="1"/>
      <c r="D79" s="1"/>
      <c r="E79" s="1"/>
      <c r="F79" s="1"/>
      <c r="G79" s="1"/>
    </row>
    <row r="80" spans="3:8" ht="15" customHeight="1" x14ac:dyDescent="0.25">
      <c r="C80" s="1"/>
      <c r="D80" s="1"/>
      <c r="E80" s="1"/>
      <c r="F80" s="1"/>
      <c r="G80" s="1"/>
    </row>
    <row r="81" spans="3:7" ht="15" customHeight="1" x14ac:dyDescent="0.25">
      <c r="C81" s="1"/>
      <c r="D81" s="1"/>
      <c r="E81" s="1"/>
      <c r="F81" s="1"/>
      <c r="G81" s="1"/>
    </row>
    <row r="82" spans="3:7" ht="15" customHeight="1" x14ac:dyDescent="0.25">
      <c r="C82" s="1"/>
      <c r="D82" s="1"/>
      <c r="E82" s="1"/>
      <c r="F82" s="1"/>
      <c r="G82" s="1"/>
    </row>
    <row r="83" spans="3:7" ht="15" customHeight="1" x14ac:dyDescent="0.25">
      <c r="C83" s="1"/>
      <c r="D83" s="1"/>
      <c r="E83" s="1"/>
      <c r="F83" s="1"/>
      <c r="G83" s="1"/>
    </row>
    <row r="84" spans="3:7" ht="15" customHeight="1" x14ac:dyDescent="0.25">
      <c r="C84" s="1"/>
      <c r="D84" s="1"/>
      <c r="E84" s="1"/>
      <c r="F84" s="1"/>
      <c r="G84" s="1"/>
    </row>
    <row r="85" spans="3:7" ht="15" customHeight="1" x14ac:dyDescent="0.25">
      <c r="C85" s="1"/>
      <c r="D85" s="1"/>
      <c r="E85" s="1"/>
      <c r="F85" s="1"/>
      <c r="G85" s="1"/>
    </row>
    <row r="86" spans="3:7" ht="15" customHeight="1" x14ac:dyDescent="0.25">
      <c r="C86" s="1"/>
      <c r="D86" s="1"/>
      <c r="E86" s="1"/>
      <c r="F86" s="1"/>
      <c r="G86" s="1"/>
    </row>
    <row r="87" spans="3:7" ht="15" customHeight="1" x14ac:dyDescent="0.25">
      <c r="C87" s="1"/>
      <c r="D87" s="1"/>
      <c r="E87" s="1"/>
      <c r="F87" s="1"/>
      <c r="G87" s="1"/>
    </row>
    <row r="88" spans="3:7" ht="15" customHeight="1" x14ac:dyDescent="0.25">
      <c r="C88" s="1"/>
      <c r="D88" s="1"/>
      <c r="E88" s="1"/>
      <c r="F88" s="1"/>
      <c r="G88" s="1"/>
    </row>
    <row r="89" spans="3:7" ht="15" customHeight="1" x14ac:dyDescent="0.25">
      <c r="C89" s="1"/>
      <c r="D89" s="1"/>
      <c r="E89" s="1"/>
      <c r="F89" s="1"/>
      <c r="G89" s="1"/>
    </row>
    <row r="90" spans="3:7" ht="15" customHeight="1" x14ac:dyDescent="0.25">
      <c r="C90" s="1"/>
      <c r="D90" s="1"/>
      <c r="E90" s="1"/>
      <c r="F90" s="1"/>
      <c r="G90" s="1"/>
    </row>
    <row r="91" spans="3:7" ht="15" customHeight="1" x14ac:dyDescent="0.25">
      <c r="C91" s="1"/>
      <c r="D91" s="1"/>
      <c r="E91" s="1"/>
      <c r="F91" s="1"/>
      <c r="G91" s="1"/>
    </row>
    <row r="92" spans="3:7" ht="15" customHeight="1" x14ac:dyDescent="0.25">
      <c r="C92" s="1"/>
      <c r="D92" s="1"/>
      <c r="E92" s="1"/>
      <c r="F92" s="1"/>
      <c r="G92" s="1"/>
    </row>
    <row r="93" spans="3:7" ht="15" customHeight="1" x14ac:dyDescent="0.25">
      <c r="C93" s="1"/>
      <c r="D93" s="1"/>
      <c r="E93" s="1"/>
      <c r="F93" s="1"/>
      <c r="G93" s="1"/>
    </row>
    <row r="94" spans="3:7" ht="15" customHeight="1" x14ac:dyDescent="0.25">
      <c r="C94" s="1"/>
      <c r="D94" s="1"/>
      <c r="E94" s="1"/>
      <c r="F94" s="1"/>
      <c r="G94" s="1"/>
    </row>
    <row r="95" spans="3:7" ht="15" customHeight="1" x14ac:dyDescent="0.25">
      <c r="C95" s="1"/>
      <c r="D95" s="1"/>
      <c r="E95" s="1"/>
      <c r="F95" s="1"/>
      <c r="G95" s="1"/>
    </row>
    <row r="96" spans="3:7" ht="15" customHeight="1" x14ac:dyDescent="0.25">
      <c r="C96" s="1"/>
      <c r="D96" s="1"/>
      <c r="E96" s="1"/>
      <c r="F96" s="1"/>
      <c r="G96" s="1"/>
    </row>
    <row r="97" spans="3:7" ht="15" customHeight="1" x14ac:dyDescent="0.25">
      <c r="C97" s="1"/>
      <c r="D97" s="1"/>
      <c r="E97" s="1"/>
      <c r="F97" s="1"/>
      <c r="G97" s="1"/>
    </row>
    <row r="98" spans="3:7" ht="15" customHeight="1" x14ac:dyDescent="0.25">
      <c r="C98" s="1"/>
      <c r="D98" s="1"/>
      <c r="E98" s="1"/>
      <c r="F98" s="1"/>
      <c r="G98" s="1"/>
    </row>
    <row r="99" spans="3:7" ht="15" customHeight="1" x14ac:dyDescent="0.25">
      <c r="C99" s="1"/>
      <c r="D99" s="1"/>
      <c r="E99" s="1"/>
      <c r="F99" s="1"/>
      <c r="G99" s="1"/>
    </row>
    <row r="100" spans="3:7" ht="15" customHeight="1" x14ac:dyDescent="0.25">
      <c r="C100" s="1"/>
      <c r="D100" s="1"/>
      <c r="E100" s="1"/>
      <c r="F100" s="1"/>
      <c r="G100" s="1"/>
    </row>
    <row r="101" spans="3:7" ht="15" customHeight="1" x14ac:dyDescent="0.25">
      <c r="C101" s="1"/>
      <c r="D101" s="1"/>
      <c r="E101" s="1"/>
      <c r="F101" s="1"/>
      <c r="G101" s="1"/>
    </row>
    <row r="102" spans="3:7" ht="15" customHeight="1" x14ac:dyDescent="0.25">
      <c r="C102" s="1"/>
      <c r="D102" s="1"/>
      <c r="E102" s="1"/>
      <c r="F102" s="1"/>
      <c r="G102" s="1"/>
    </row>
    <row r="103" spans="3:7" ht="15" customHeight="1" x14ac:dyDescent="0.25">
      <c r="C103" s="1"/>
      <c r="D103" s="1"/>
      <c r="E103" s="1"/>
      <c r="F103" s="1"/>
      <c r="G103" s="1"/>
    </row>
    <row r="104" spans="3:7" ht="15" customHeight="1" x14ac:dyDescent="0.25">
      <c r="C104" s="1"/>
      <c r="D104" s="1"/>
      <c r="E104" s="1"/>
      <c r="F104" s="1"/>
      <c r="G104" s="1"/>
    </row>
    <row r="105" spans="3:7" ht="15" customHeight="1" x14ac:dyDescent="0.25">
      <c r="C105" s="1"/>
      <c r="D105" s="1"/>
      <c r="E105" s="1"/>
      <c r="F105" s="1"/>
      <c r="G105" s="1"/>
    </row>
    <row r="106" spans="3:7" ht="15" customHeight="1" x14ac:dyDescent="0.25">
      <c r="C106" s="1"/>
      <c r="D106" s="1"/>
      <c r="E106" s="1"/>
      <c r="F106" s="1"/>
      <c r="G106" s="1"/>
    </row>
    <row r="107" spans="3:7" ht="15" customHeight="1" x14ac:dyDescent="0.25">
      <c r="C107" s="1"/>
      <c r="D107" s="1"/>
      <c r="E107" s="1"/>
      <c r="F107" s="1"/>
      <c r="G107" s="1"/>
    </row>
    <row r="108" spans="3:7" ht="15" customHeight="1" x14ac:dyDescent="0.25">
      <c r="C108" s="1"/>
      <c r="D108" s="1"/>
      <c r="E108" s="1"/>
      <c r="F108" s="1"/>
      <c r="G108" s="1"/>
    </row>
    <row r="109" spans="3:7" ht="15" customHeight="1" x14ac:dyDescent="0.25">
      <c r="C109" s="1"/>
      <c r="D109" s="1"/>
      <c r="E109" s="1"/>
      <c r="F109" s="1"/>
      <c r="G109" s="1"/>
    </row>
  </sheetData>
  <mergeCells count="7">
    <mergeCell ref="B27:H27"/>
    <mergeCell ref="B2:H2"/>
    <mergeCell ref="B3:B4"/>
    <mergeCell ref="C3:D3"/>
    <mergeCell ref="E3:F3"/>
    <mergeCell ref="G3:G4"/>
    <mergeCell ref="H3:H4"/>
  </mergeCells>
  <pageMargins left="0.7" right="0.7" top="0.78740157499999996" bottom="0.78740157499999996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  <pageSetUpPr fitToPage="1"/>
  </sheetPr>
  <dimension ref="B1:AE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5" style="3" bestFit="1" customWidth="1"/>
    <col min="3" max="12" width="15.7109375" customWidth="1"/>
    <col min="13" max="13" width="10" bestFit="1" customWidth="1"/>
  </cols>
  <sheetData>
    <row r="1" spans="2:11" ht="15" customHeight="1" thickBot="1" x14ac:dyDescent="0.3"/>
    <row r="2" spans="2:11" s="17" customFormat="1" ht="20.100000000000001" customHeight="1" thickTop="1" thickBot="1" x14ac:dyDescent="0.3">
      <c r="B2" s="129" t="s">
        <v>148</v>
      </c>
      <c r="C2" s="130"/>
      <c r="D2" s="130"/>
      <c r="E2" s="130"/>
      <c r="F2" s="130"/>
      <c r="G2" s="130"/>
      <c r="H2" s="130"/>
      <c r="I2" s="130"/>
      <c r="J2" s="130"/>
      <c r="K2" s="131"/>
    </row>
    <row r="3" spans="2:11" s="12" customFormat="1" ht="64.5" thickBot="1" x14ac:dyDescent="0.3">
      <c r="B3" s="43" t="s">
        <v>33</v>
      </c>
      <c r="C3" s="53" t="s">
        <v>8</v>
      </c>
      <c r="D3" s="54" t="s">
        <v>34</v>
      </c>
      <c r="E3" s="54" t="s">
        <v>35</v>
      </c>
      <c r="F3" s="54" t="s">
        <v>127</v>
      </c>
      <c r="G3" s="54" t="s">
        <v>126</v>
      </c>
      <c r="H3" s="54" t="s">
        <v>137</v>
      </c>
      <c r="I3" s="54" t="s">
        <v>33</v>
      </c>
      <c r="J3" s="54" t="s">
        <v>128</v>
      </c>
      <c r="K3" s="44" t="s">
        <v>151</v>
      </c>
    </row>
    <row r="4" spans="2:11" s="12" customFormat="1" ht="15" customHeight="1" thickTop="1" x14ac:dyDescent="0.25">
      <c r="B4" s="55" t="s">
        <v>129</v>
      </c>
      <c r="C4" s="73">
        <v>367465</v>
      </c>
      <c r="D4" s="49">
        <v>81556845.206890076</v>
      </c>
      <c r="E4" s="49">
        <v>39279962.136</v>
      </c>
      <c r="F4" s="49">
        <v>2352728.6860000002</v>
      </c>
      <c r="G4" s="49">
        <v>72.703000000000003</v>
      </c>
      <c r="H4" s="49">
        <v>34.200000000000003</v>
      </c>
      <c r="I4" s="49">
        <v>1.581</v>
      </c>
      <c r="J4" s="49">
        <v>47329.78</v>
      </c>
      <c r="K4" s="50">
        <v>380409309.65934002</v>
      </c>
    </row>
    <row r="5" spans="2:11" s="12" customFormat="1" ht="15" customHeight="1" x14ac:dyDescent="0.25">
      <c r="B5" s="51" t="s">
        <v>31</v>
      </c>
      <c r="C5" s="74">
        <v>50761</v>
      </c>
      <c r="D5" s="5">
        <v>8555321.4506900012</v>
      </c>
      <c r="E5" s="5">
        <v>3544278.75</v>
      </c>
      <c r="F5" s="5">
        <v>58098.858</v>
      </c>
      <c r="G5" s="5">
        <v>2663.576</v>
      </c>
      <c r="H5" s="5">
        <v>3122.9270000000001</v>
      </c>
      <c r="I5" s="5">
        <v>882990.50100000005</v>
      </c>
      <c r="J5" s="5">
        <v>164563.155</v>
      </c>
      <c r="K5" s="37">
        <v>7539020.5851600002</v>
      </c>
    </row>
    <row r="6" spans="2:11" s="12" customFormat="1" ht="15" customHeight="1" x14ac:dyDescent="0.25">
      <c r="B6" s="51" t="s">
        <v>63</v>
      </c>
      <c r="C6" s="74">
        <v>18652</v>
      </c>
      <c r="D6" s="5">
        <v>8112519.074</v>
      </c>
      <c r="E6" s="5">
        <v>879628.39099999995</v>
      </c>
      <c r="F6" s="5">
        <v>30987.213</v>
      </c>
      <c r="G6" s="5">
        <v>5491.527</v>
      </c>
      <c r="H6" s="5">
        <v>10346.053</v>
      </c>
      <c r="I6" s="5">
        <v>1348098</v>
      </c>
      <c r="J6" s="5">
        <v>245378.72700000001</v>
      </c>
      <c r="K6" s="37">
        <v>955551.23600000003</v>
      </c>
    </row>
    <row r="7" spans="2:11" s="12" customFormat="1" ht="15" customHeight="1" x14ac:dyDescent="0.25">
      <c r="B7" s="51" t="s">
        <v>101</v>
      </c>
      <c r="C7" s="74">
        <v>33594</v>
      </c>
      <c r="D7" s="5">
        <v>11312555.995999999</v>
      </c>
      <c r="E7" s="5">
        <v>2776072.335</v>
      </c>
      <c r="F7" s="5">
        <v>76725.244999999995</v>
      </c>
      <c r="G7" s="5">
        <v>29869.467000000001</v>
      </c>
      <c r="H7" s="5">
        <v>49671.760999999999</v>
      </c>
      <c r="I7" s="5">
        <v>6062007.2999999998</v>
      </c>
      <c r="J7" s="5">
        <v>1100368.5930000001</v>
      </c>
      <c r="K7" s="37">
        <v>2116729.4386300002</v>
      </c>
    </row>
    <row r="8" spans="2:11" s="12" customFormat="1" ht="15" customHeight="1" x14ac:dyDescent="0.25">
      <c r="B8" s="51" t="s">
        <v>102</v>
      </c>
      <c r="C8" s="74">
        <v>15392</v>
      </c>
      <c r="D8" s="5">
        <v>8966488.18004</v>
      </c>
      <c r="E8" s="5">
        <v>1036139.353</v>
      </c>
      <c r="F8" s="5">
        <v>29760.103999999999</v>
      </c>
      <c r="G8" s="5">
        <v>29831.226999999999</v>
      </c>
      <c r="H8" s="5">
        <v>41339.307000000001</v>
      </c>
      <c r="I8" s="5">
        <v>6011235.1610000003</v>
      </c>
      <c r="J8" s="5">
        <v>1099464.287</v>
      </c>
      <c r="K8" s="37">
        <v>895457.44815999991</v>
      </c>
    </row>
    <row r="9" spans="2:11" s="12" customFormat="1" ht="15" customHeight="1" x14ac:dyDescent="0.25">
      <c r="B9" s="51" t="s">
        <v>103</v>
      </c>
      <c r="C9" s="74">
        <v>19793</v>
      </c>
      <c r="D9" s="5">
        <v>17894728.278069999</v>
      </c>
      <c r="E9" s="5">
        <v>1585008.5719999999</v>
      </c>
      <c r="F9" s="5">
        <v>102140.382</v>
      </c>
      <c r="G9" s="5">
        <v>67796.938999999998</v>
      </c>
      <c r="H9" s="5">
        <v>75213.740999999995</v>
      </c>
      <c r="I9" s="5">
        <v>14139063</v>
      </c>
      <c r="J9" s="5">
        <v>2606605.0049999999</v>
      </c>
      <c r="K9" s="37">
        <v>1215129.67407</v>
      </c>
    </row>
    <row r="10" spans="2:11" s="12" customFormat="1" ht="15" customHeight="1" x14ac:dyDescent="0.25">
      <c r="B10" s="51" t="s">
        <v>104</v>
      </c>
      <c r="C10" s="74">
        <v>16549</v>
      </c>
      <c r="D10" s="5">
        <v>28334139.921260003</v>
      </c>
      <c r="E10" s="5">
        <v>1818356.398</v>
      </c>
      <c r="F10" s="5">
        <v>159440.402</v>
      </c>
      <c r="G10" s="5">
        <v>104825.68399999999</v>
      </c>
      <c r="H10" s="5">
        <v>95132.547999999995</v>
      </c>
      <c r="I10" s="5">
        <v>23520871</v>
      </c>
      <c r="J10" s="5">
        <v>4366085.6279999996</v>
      </c>
      <c r="K10" s="37">
        <v>873913.99789</v>
      </c>
    </row>
    <row r="11" spans="2:11" s="12" customFormat="1" ht="15" customHeight="1" x14ac:dyDescent="0.25">
      <c r="B11" s="51" t="s">
        <v>105</v>
      </c>
      <c r="C11" s="74">
        <v>15010</v>
      </c>
      <c r="D11" s="5">
        <v>48717976.776000001</v>
      </c>
      <c r="E11" s="5">
        <v>1977156.649</v>
      </c>
      <c r="F11" s="5">
        <v>469794.53700000001</v>
      </c>
      <c r="G11" s="5">
        <v>196639.32399999999</v>
      </c>
      <c r="H11" s="5">
        <v>171542.35</v>
      </c>
      <c r="I11" s="5">
        <v>47112967.200000003</v>
      </c>
      <c r="J11" s="5">
        <v>8752590.9539999999</v>
      </c>
      <c r="K11" s="37">
        <v>469763.43781999999</v>
      </c>
    </row>
    <row r="12" spans="2:11" s="12" customFormat="1" ht="15" customHeight="1" x14ac:dyDescent="0.25">
      <c r="B12" s="51" t="s">
        <v>106</v>
      </c>
      <c r="C12" s="74">
        <v>7310</v>
      </c>
      <c r="D12" s="5">
        <v>55815363.838</v>
      </c>
      <c r="E12" s="5">
        <v>1956651.9920000001</v>
      </c>
      <c r="F12" s="5">
        <v>592353.71600000001</v>
      </c>
      <c r="G12" s="5">
        <v>221007.69099999999</v>
      </c>
      <c r="H12" s="5">
        <v>151586.80799999999</v>
      </c>
      <c r="I12" s="5">
        <v>51551227</v>
      </c>
      <c r="J12" s="5">
        <v>9572864.1720000003</v>
      </c>
      <c r="K12" s="37">
        <v>328077.37699999998</v>
      </c>
    </row>
    <row r="13" spans="2:11" s="12" customFormat="1" ht="15" customHeight="1" x14ac:dyDescent="0.25">
      <c r="B13" s="51" t="s">
        <v>107</v>
      </c>
      <c r="C13" s="74">
        <v>7725</v>
      </c>
      <c r="D13" s="5">
        <v>164491857.71799999</v>
      </c>
      <c r="E13" s="5">
        <v>4266369.1260000002</v>
      </c>
      <c r="F13" s="5">
        <v>1432494.3230000001</v>
      </c>
      <c r="G13" s="5">
        <v>573116.99</v>
      </c>
      <c r="H13" s="5">
        <v>457395.82699999999</v>
      </c>
      <c r="I13" s="5">
        <v>160687274</v>
      </c>
      <c r="J13" s="5">
        <v>29571672.429000001</v>
      </c>
      <c r="K13" s="37">
        <v>3024314.9190000002</v>
      </c>
    </row>
    <row r="14" spans="2:11" s="12" customFormat="1" ht="15" customHeight="1" x14ac:dyDescent="0.25">
      <c r="B14" s="51" t="s">
        <v>108</v>
      </c>
      <c r="C14" s="74">
        <v>1047</v>
      </c>
      <c r="D14" s="5">
        <v>69163104.406000003</v>
      </c>
      <c r="E14" s="5">
        <v>2384855.0520000001</v>
      </c>
      <c r="F14" s="5">
        <v>803447.495</v>
      </c>
      <c r="G14" s="5">
        <v>286413.10600000003</v>
      </c>
      <c r="H14" s="5">
        <v>609242.07299999997</v>
      </c>
      <c r="I14" s="5">
        <v>73416813</v>
      </c>
      <c r="J14" s="5">
        <v>12815174.74</v>
      </c>
      <c r="K14" s="37">
        <v>315989.00799999997</v>
      </c>
    </row>
    <row r="15" spans="2:11" s="12" customFormat="1" ht="15" customHeight="1" x14ac:dyDescent="0.25">
      <c r="B15" s="51" t="s">
        <v>109</v>
      </c>
      <c r="C15" s="74">
        <v>504</v>
      </c>
      <c r="D15" s="5">
        <v>129318795.31900001</v>
      </c>
      <c r="E15" s="5">
        <v>1301221.6340000001</v>
      </c>
      <c r="F15" s="5">
        <v>1344902.149</v>
      </c>
      <c r="G15" s="5">
        <v>262372.30699999997</v>
      </c>
      <c r="H15" s="5">
        <v>683556.36600000004</v>
      </c>
      <c r="I15" s="5">
        <v>68954275</v>
      </c>
      <c r="J15" s="5">
        <v>12032760.635</v>
      </c>
      <c r="K15" s="37">
        <v>252781.95300000001</v>
      </c>
    </row>
    <row r="16" spans="2:11" s="12" customFormat="1" ht="15" customHeight="1" x14ac:dyDescent="0.25">
      <c r="B16" s="51" t="s">
        <v>110</v>
      </c>
      <c r="C16" s="74">
        <v>215</v>
      </c>
      <c r="D16" s="5">
        <v>69872313.033000007</v>
      </c>
      <c r="E16" s="5">
        <v>585917.51500000001</v>
      </c>
      <c r="F16" s="5">
        <v>394946.261</v>
      </c>
      <c r="G16" s="5">
        <v>148255.03899999999</v>
      </c>
      <c r="H16" s="5">
        <v>672965.951</v>
      </c>
      <c r="I16" s="5">
        <v>52315003</v>
      </c>
      <c r="J16" s="5">
        <v>8746027.8019999992</v>
      </c>
      <c r="K16" s="37">
        <v>423135.04200000002</v>
      </c>
    </row>
    <row r="17" spans="2:11" s="12" customFormat="1" ht="15" customHeight="1" x14ac:dyDescent="0.25">
      <c r="B17" s="51" t="s">
        <v>111</v>
      </c>
      <c r="C17" s="74">
        <v>82</v>
      </c>
      <c r="D17" s="5">
        <v>28265133.956999999</v>
      </c>
      <c r="E17" s="5">
        <v>97687.221000000005</v>
      </c>
      <c r="F17" s="5">
        <v>114431.41800000001</v>
      </c>
      <c r="G17" s="5">
        <v>63622.468999999997</v>
      </c>
      <c r="H17" s="5">
        <v>334817.076</v>
      </c>
      <c r="I17" s="5">
        <v>28589222</v>
      </c>
      <c r="J17" s="5">
        <v>4929017.12</v>
      </c>
      <c r="K17" s="37">
        <v>426693.71399999998</v>
      </c>
    </row>
    <row r="18" spans="2:11" s="12" customFormat="1" ht="15" customHeight="1" x14ac:dyDescent="0.25">
      <c r="B18" s="51" t="s">
        <v>112</v>
      </c>
      <c r="C18" s="74">
        <v>69</v>
      </c>
      <c r="D18" s="5">
        <v>31990249.074999999</v>
      </c>
      <c r="E18" s="5">
        <v>32584.378000000001</v>
      </c>
      <c r="F18" s="5">
        <v>195362.22</v>
      </c>
      <c r="G18" s="5">
        <v>136248.86499999999</v>
      </c>
      <c r="H18" s="5">
        <v>413337.44799999997</v>
      </c>
      <c r="I18" s="5">
        <v>30910063</v>
      </c>
      <c r="J18" s="5">
        <v>5177324.4740000004</v>
      </c>
      <c r="K18" s="37">
        <v>35.880000000000003</v>
      </c>
    </row>
    <row r="19" spans="2:11" s="12" customFormat="1" ht="15" customHeight="1" x14ac:dyDescent="0.25">
      <c r="B19" s="51" t="s">
        <v>113</v>
      </c>
      <c r="C19" s="74">
        <v>35</v>
      </c>
      <c r="D19" s="5">
        <v>17601027.070999999</v>
      </c>
      <c r="E19" s="5">
        <v>88705.998999999996</v>
      </c>
      <c r="F19" s="5">
        <v>86527.156000000003</v>
      </c>
      <c r="G19" s="5">
        <v>97627.585000000006</v>
      </c>
      <c r="H19" s="5">
        <v>293738.77</v>
      </c>
      <c r="I19" s="5">
        <v>19114384</v>
      </c>
      <c r="J19" s="5">
        <v>3319380.9070000001</v>
      </c>
      <c r="K19" s="37">
        <v>0</v>
      </c>
    </row>
    <row r="20" spans="2:11" s="12" customFormat="1" ht="15" customHeight="1" x14ac:dyDescent="0.25">
      <c r="B20" s="51" t="s">
        <v>114</v>
      </c>
      <c r="C20" s="74">
        <v>21</v>
      </c>
      <c r="D20" s="5">
        <v>13700750.575999999</v>
      </c>
      <c r="E20" s="5">
        <v>177582.82199999999</v>
      </c>
      <c r="F20" s="5">
        <v>651228.39500000002</v>
      </c>
      <c r="G20" s="5">
        <v>34022.076000000001</v>
      </c>
      <c r="H20" s="5">
        <v>43673.641000000003</v>
      </c>
      <c r="I20" s="5">
        <v>13660055</v>
      </c>
      <c r="J20" s="5">
        <v>2554458.3530000001</v>
      </c>
      <c r="K20" s="37">
        <v>0</v>
      </c>
    </row>
    <row r="21" spans="2:11" s="12" customFormat="1" ht="15" customHeight="1" x14ac:dyDescent="0.25">
      <c r="B21" s="51" t="s">
        <v>115</v>
      </c>
      <c r="C21" s="74">
        <v>17</v>
      </c>
      <c r="D21" s="5">
        <v>11165832.375</v>
      </c>
      <c r="E21" s="5">
        <v>31710.393</v>
      </c>
      <c r="F21" s="5">
        <v>59267.811999999998</v>
      </c>
      <c r="G21" s="5">
        <v>42120.307000000001</v>
      </c>
      <c r="H21" s="5">
        <v>4562.1000000000004</v>
      </c>
      <c r="I21" s="5">
        <v>12728541</v>
      </c>
      <c r="J21" s="5">
        <v>2269285.3199999998</v>
      </c>
      <c r="K21" s="37">
        <v>1361610.027</v>
      </c>
    </row>
    <row r="22" spans="2:11" s="12" customFormat="1" ht="15" customHeight="1" x14ac:dyDescent="0.25">
      <c r="B22" s="51" t="s">
        <v>116</v>
      </c>
      <c r="C22" s="74">
        <v>13</v>
      </c>
      <c r="D22" s="5">
        <v>10735862.484999999</v>
      </c>
      <c r="E22" s="5">
        <v>0</v>
      </c>
      <c r="F22" s="5">
        <v>98112.418000000005</v>
      </c>
      <c r="G22" s="5">
        <v>16496.851999999999</v>
      </c>
      <c r="H22" s="5">
        <v>127969.882</v>
      </c>
      <c r="I22" s="5">
        <v>10944217</v>
      </c>
      <c r="J22" s="5">
        <v>1726934.544</v>
      </c>
      <c r="K22" s="37">
        <v>0</v>
      </c>
    </row>
    <row r="23" spans="2:11" s="12" customFormat="1" ht="15" customHeight="1" x14ac:dyDescent="0.25">
      <c r="B23" s="51" t="s">
        <v>117</v>
      </c>
      <c r="C23" s="74">
        <v>15</v>
      </c>
      <c r="D23" s="5">
        <v>14684548.963</v>
      </c>
      <c r="E23" s="5">
        <v>0</v>
      </c>
      <c r="F23" s="5">
        <v>113878.303</v>
      </c>
      <c r="G23" s="5">
        <v>54446.792000000001</v>
      </c>
      <c r="H23" s="5">
        <v>252095.36300000001</v>
      </c>
      <c r="I23" s="5">
        <v>14391727</v>
      </c>
      <c r="J23" s="5">
        <v>2511820.9569999999</v>
      </c>
      <c r="K23" s="37">
        <v>0</v>
      </c>
    </row>
    <row r="24" spans="2:11" s="12" customFormat="1" ht="15" customHeight="1" x14ac:dyDescent="0.25">
      <c r="B24" s="51" t="s">
        <v>118</v>
      </c>
      <c r="C24" s="74">
        <v>46</v>
      </c>
      <c r="D24" s="5">
        <v>65476517.938000001</v>
      </c>
      <c r="E24" s="5">
        <v>1380.2349999999999</v>
      </c>
      <c r="F24" s="5">
        <v>878546.12600000005</v>
      </c>
      <c r="G24" s="5">
        <v>271819.21999999997</v>
      </c>
      <c r="H24" s="5">
        <v>566279.505</v>
      </c>
      <c r="I24" s="5">
        <v>61667385</v>
      </c>
      <c r="J24" s="5">
        <v>10619545.419</v>
      </c>
      <c r="K24" s="37">
        <v>0</v>
      </c>
    </row>
    <row r="25" spans="2:11" s="12" customFormat="1" ht="15" customHeight="1" x14ac:dyDescent="0.25">
      <c r="B25" s="51" t="s">
        <v>119</v>
      </c>
      <c r="C25" s="74">
        <v>9</v>
      </c>
      <c r="D25" s="5">
        <v>21947883.135000002</v>
      </c>
      <c r="E25" s="5">
        <v>0</v>
      </c>
      <c r="F25" s="5">
        <v>73401.73</v>
      </c>
      <c r="G25" s="5">
        <v>285700.05200000003</v>
      </c>
      <c r="H25" s="5">
        <v>6233.7280000000001</v>
      </c>
      <c r="I25" s="5">
        <v>21723749</v>
      </c>
      <c r="J25" s="5">
        <v>4111904.8459999999</v>
      </c>
      <c r="K25" s="37">
        <v>0</v>
      </c>
    </row>
    <row r="26" spans="2:11" s="12" customFormat="1" ht="15" customHeight="1" x14ac:dyDescent="0.25">
      <c r="B26" s="51" t="s">
        <v>120</v>
      </c>
      <c r="C26" s="74">
        <v>17</v>
      </c>
      <c r="D26" s="5">
        <v>73610453.878999993</v>
      </c>
      <c r="E26" s="5">
        <v>0</v>
      </c>
      <c r="F26" s="5">
        <v>145841.06599999999</v>
      </c>
      <c r="G26" s="5">
        <v>188482.80499999999</v>
      </c>
      <c r="H26" s="5">
        <v>45527.936000000002</v>
      </c>
      <c r="I26" s="5">
        <v>72134059</v>
      </c>
      <c r="J26" s="5">
        <v>13618410.642000001</v>
      </c>
      <c r="K26" s="37">
        <v>0</v>
      </c>
    </row>
    <row r="27" spans="2:11" s="12" customFormat="1" ht="15" customHeight="1" x14ac:dyDescent="0.25">
      <c r="B27" s="51" t="s">
        <v>121</v>
      </c>
      <c r="C27" s="74">
        <v>6</v>
      </c>
      <c r="D27" s="5">
        <v>61104818.156000003</v>
      </c>
      <c r="E27" s="5">
        <v>236755.63200000001</v>
      </c>
      <c r="F27" s="5">
        <v>41139.904000000002</v>
      </c>
      <c r="G27" s="5">
        <v>221829.77299999999</v>
      </c>
      <c r="H27" s="5">
        <v>2099.94</v>
      </c>
      <c r="I27" s="5">
        <v>47516926</v>
      </c>
      <c r="J27" s="5">
        <v>8740888.6860000007</v>
      </c>
      <c r="K27" s="37">
        <v>1E-3</v>
      </c>
    </row>
    <row r="28" spans="2:11" s="12" customFormat="1" ht="15" customHeight="1" thickBot="1" x14ac:dyDescent="0.3">
      <c r="B28" s="52" t="s">
        <v>32</v>
      </c>
      <c r="C28" s="75">
        <v>4</v>
      </c>
      <c r="D28" s="40">
        <v>94682966.790999994</v>
      </c>
      <c r="E28" s="40">
        <v>0</v>
      </c>
      <c r="F28" s="40">
        <v>2990892.42</v>
      </c>
      <c r="G28" s="40">
        <v>374100.53700000001</v>
      </c>
      <c r="H28" s="40">
        <v>751356.35499999998</v>
      </c>
      <c r="I28" s="40">
        <v>86273479</v>
      </c>
      <c r="J28" s="40">
        <v>15415009.720000001</v>
      </c>
      <c r="K28" s="41">
        <v>0</v>
      </c>
    </row>
    <row r="29" spans="2:11" s="12" customFormat="1" ht="15" customHeight="1" thickTop="1" x14ac:dyDescent="0.25">
      <c r="B29" s="8"/>
      <c r="C29" s="16"/>
      <c r="D29" s="16"/>
      <c r="E29" s="16"/>
      <c r="F29" s="16"/>
      <c r="G29" s="16"/>
      <c r="H29" s="16"/>
      <c r="I29" s="16"/>
      <c r="J29" s="16"/>
      <c r="K29" s="16"/>
    </row>
    <row r="30" spans="2:11" s="12" customFormat="1" ht="15" customHeight="1" thickBot="1" x14ac:dyDescent="0.3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12" customFormat="1" ht="65.25" thickTop="1" thickBot="1" x14ac:dyDescent="0.3">
      <c r="B31" s="56" t="s">
        <v>153</v>
      </c>
      <c r="C31" s="57" t="s">
        <v>8</v>
      </c>
      <c r="D31" s="58" t="s">
        <v>34</v>
      </c>
      <c r="E31" s="58" t="s">
        <v>35</v>
      </c>
      <c r="F31" s="58" t="s">
        <v>127</v>
      </c>
      <c r="G31" s="58" t="s">
        <v>126</v>
      </c>
      <c r="H31" s="58" t="s">
        <v>137</v>
      </c>
      <c r="I31" s="58" t="s">
        <v>33</v>
      </c>
      <c r="J31" s="58" t="s">
        <v>128</v>
      </c>
      <c r="K31" s="59" t="s">
        <v>151</v>
      </c>
    </row>
    <row r="32" spans="2:11" s="12" customFormat="1" ht="15" customHeight="1" thickTop="1" x14ac:dyDescent="0.25">
      <c r="B32" s="47" t="s">
        <v>9</v>
      </c>
      <c r="C32" s="48">
        <v>13298</v>
      </c>
      <c r="D32" s="49">
        <v>16621509.279700004</v>
      </c>
      <c r="E32" s="49">
        <v>938356.45200000005</v>
      </c>
      <c r="F32" s="49">
        <v>2525.7779999999998</v>
      </c>
      <c r="G32" s="49">
        <v>78728.748999999996</v>
      </c>
      <c r="H32" s="49">
        <v>47414.788999999997</v>
      </c>
      <c r="I32" s="49">
        <v>17904406</v>
      </c>
      <c r="J32" s="49">
        <v>3353346.6469999999</v>
      </c>
      <c r="K32" s="50">
        <v>5736776.5829600012</v>
      </c>
    </row>
    <row r="33" spans="2:14" s="12" customFormat="1" ht="15" customHeight="1" x14ac:dyDescent="0.25">
      <c r="B33" s="36" t="s">
        <v>10</v>
      </c>
      <c r="C33" s="6">
        <v>433</v>
      </c>
      <c r="D33" s="5">
        <v>9634918.8399999999</v>
      </c>
      <c r="E33" s="5">
        <v>3308367.41</v>
      </c>
      <c r="F33" s="5">
        <v>47236.646999999997</v>
      </c>
      <c r="G33" s="5">
        <v>103162.959</v>
      </c>
      <c r="H33" s="5">
        <v>5343.3410000000003</v>
      </c>
      <c r="I33" s="5">
        <v>7080125</v>
      </c>
      <c r="J33" s="5">
        <v>1331556.507</v>
      </c>
      <c r="K33" s="37">
        <v>3254108.858</v>
      </c>
    </row>
    <row r="34" spans="2:14" s="12" customFormat="1" ht="15" customHeight="1" x14ac:dyDescent="0.25">
      <c r="B34" s="36" t="s">
        <v>11</v>
      </c>
      <c r="C34" s="6">
        <v>37568</v>
      </c>
      <c r="D34" s="5">
        <v>284115801.36000001</v>
      </c>
      <c r="E34" s="5">
        <v>9270851.9619999994</v>
      </c>
      <c r="F34" s="5">
        <v>8920940.8890000004</v>
      </c>
      <c r="G34" s="5">
        <v>721527.79</v>
      </c>
      <c r="H34" s="5">
        <v>4971624.4730000002</v>
      </c>
      <c r="I34" s="5">
        <v>300218333.49199998</v>
      </c>
      <c r="J34" s="5">
        <v>51597335.185999997</v>
      </c>
      <c r="K34" s="37">
        <v>81770909.581780002</v>
      </c>
    </row>
    <row r="35" spans="2:14" s="12" customFormat="1" ht="15" customHeight="1" x14ac:dyDescent="0.25">
      <c r="B35" s="36" t="s">
        <v>143</v>
      </c>
      <c r="C35" s="6">
        <v>2867</v>
      </c>
      <c r="D35" s="5">
        <v>54020926.912</v>
      </c>
      <c r="E35" s="5">
        <v>4052699.37</v>
      </c>
      <c r="F35" s="5">
        <v>1946.58</v>
      </c>
      <c r="G35" s="5">
        <v>286353.85100000002</v>
      </c>
      <c r="H35" s="5">
        <v>8850.9770000000008</v>
      </c>
      <c r="I35" s="5">
        <v>52515169</v>
      </c>
      <c r="J35" s="5">
        <v>9960485.8399999999</v>
      </c>
      <c r="K35" s="37">
        <v>15674947.501</v>
      </c>
      <c r="N35" s="12" t="s">
        <v>138</v>
      </c>
    </row>
    <row r="36" spans="2:14" s="12" customFormat="1" ht="15" customHeight="1" x14ac:dyDescent="0.25">
      <c r="B36" s="36" t="s">
        <v>144</v>
      </c>
      <c r="C36" s="6">
        <v>2566</v>
      </c>
      <c r="D36" s="5">
        <v>9255615.3210000005</v>
      </c>
      <c r="E36" s="5">
        <v>323888.80300000001</v>
      </c>
      <c r="F36" s="5">
        <v>6422.5749999999998</v>
      </c>
      <c r="G36" s="5">
        <v>39814.610999999997</v>
      </c>
      <c r="H36" s="5">
        <v>28869.338</v>
      </c>
      <c r="I36" s="5">
        <v>8353274</v>
      </c>
      <c r="J36" s="5">
        <v>1557322.581</v>
      </c>
      <c r="K36" s="37">
        <v>1791603.7549999999</v>
      </c>
    </row>
    <row r="37" spans="2:14" s="12" customFormat="1" ht="15" customHeight="1" x14ac:dyDescent="0.25">
      <c r="B37" s="36" t="s">
        <v>12</v>
      </c>
      <c r="C37" s="6">
        <v>45992</v>
      </c>
      <c r="D37" s="5">
        <v>30467026.861000001</v>
      </c>
      <c r="E37" s="5">
        <v>4047883.477</v>
      </c>
      <c r="F37" s="5">
        <v>239462.299</v>
      </c>
      <c r="G37" s="5">
        <v>197657.747</v>
      </c>
      <c r="H37" s="5">
        <v>40865.103000000003</v>
      </c>
      <c r="I37" s="5">
        <v>33519232.449999999</v>
      </c>
      <c r="J37" s="5">
        <v>6165849.5300000003</v>
      </c>
      <c r="K37" s="37">
        <v>32885194.19845999</v>
      </c>
    </row>
    <row r="38" spans="2:14" s="12" customFormat="1" ht="15" customHeight="1" x14ac:dyDescent="0.25">
      <c r="B38" s="36" t="s">
        <v>13</v>
      </c>
      <c r="C38" s="6">
        <v>134131</v>
      </c>
      <c r="D38" s="5">
        <v>120362869.75130001</v>
      </c>
      <c r="E38" s="5">
        <v>9162371.7760000005</v>
      </c>
      <c r="F38" s="5">
        <v>849731.78099999996</v>
      </c>
      <c r="G38" s="5">
        <v>599729.51899999997</v>
      </c>
      <c r="H38" s="5">
        <v>200621.394</v>
      </c>
      <c r="I38" s="5">
        <v>139615509.706</v>
      </c>
      <c r="J38" s="5">
        <v>26157250.934999999</v>
      </c>
      <c r="K38" s="37">
        <v>56284175.251220003</v>
      </c>
    </row>
    <row r="39" spans="2:14" s="12" customFormat="1" ht="15" customHeight="1" x14ac:dyDescent="0.25">
      <c r="B39" s="36" t="s">
        <v>14</v>
      </c>
      <c r="C39" s="6">
        <v>12805</v>
      </c>
      <c r="D39" s="5">
        <v>25465251.026000001</v>
      </c>
      <c r="E39" s="5">
        <v>3192485.0269999998</v>
      </c>
      <c r="F39" s="5">
        <v>12236.396000000001</v>
      </c>
      <c r="G39" s="5">
        <v>101112.466</v>
      </c>
      <c r="H39" s="5">
        <v>56436.54</v>
      </c>
      <c r="I39" s="5">
        <v>27329281</v>
      </c>
      <c r="J39" s="5">
        <v>5086418.0209999997</v>
      </c>
      <c r="K39" s="37">
        <v>17801353.921999998</v>
      </c>
    </row>
    <row r="40" spans="2:14" s="12" customFormat="1" ht="15" customHeight="1" x14ac:dyDescent="0.25">
      <c r="B40" s="36" t="s">
        <v>15</v>
      </c>
      <c r="C40" s="6">
        <v>22828</v>
      </c>
      <c r="D40" s="5">
        <v>6026762.1791199995</v>
      </c>
      <c r="E40" s="5">
        <v>2813340.4019999998</v>
      </c>
      <c r="F40" s="5">
        <v>904.4</v>
      </c>
      <c r="G40" s="5">
        <v>20274.508000000002</v>
      </c>
      <c r="H40" s="5">
        <v>13759.839</v>
      </c>
      <c r="I40" s="5">
        <v>8985311</v>
      </c>
      <c r="J40" s="5">
        <v>1692887.4809999999</v>
      </c>
      <c r="K40" s="37">
        <v>15022308.817</v>
      </c>
    </row>
    <row r="41" spans="2:14" s="12" customFormat="1" ht="15" customHeight="1" x14ac:dyDescent="0.25">
      <c r="B41" s="36" t="s">
        <v>16</v>
      </c>
      <c r="C41" s="6">
        <v>19818</v>
      </c>
      <c r="D41" s="5">
        <v>42115843.347000003</v>
      </c>
      <c r="E41" s="5">
        <v>1906398.719</v>
      </c>
      <c r="F41" s="5">
        <v>1196263.9820000001</v>
      </c>
      <c r="G41" s="5">
        <v>301787.99900000001</v>
      </c>
      <c r="H41" s="5">
        <v>16759.878000000001</v>
      </c>
      <c r="I41" s="5">
        <v>47632301.799999997</v>
      </c>
      <c r="J41" s="5">
        <v>8955701.6050000004</v>
      </c>
      <c r="K41" s="37">
        <v>16343458.741</v>
      </c>
    </row>
    <row r="42" spans="2:14" s="12" customFormat="1" ht="15" customHeight="1" x14ac:dyDescent="0.25">
      <c r="B42" s="36" t="s">
        <v>17</v>
      </c>
      <c r="C42" s="6">
        <v>8082</v>
      </c>
      <c r="D42" s="5">
        <v>-16564511.355</v>
      </c>
      <c r="E42" s="5">
        <v>4541711.2810000004</v>
      </c>
      <c r="F42" s="5">
        <v>356774.33100000001</v>
      </c>
      <c r="G42" s="5">
        <v>725981.03899999999</v>
      </c>
      <c r="H42" s="5">
        <v>15554.427</v>
      </c>
      <c r="I42" s="5">
        <v>116410651</v>
      </c>
      <c r="J42" s="5">
        <v>19528523.326000001</v>
      </c>
      <c r="K42" s="37">
        <v>39865524.109999999</v>
      </c>
    </row>
    <row r="43" spans="2:14" s="12" customFormat="1" ht="15" customHeight="1" x14ac:dyDescent="0.25">
      <c r="B43" s="36" t="s">
        <v>18</v>
      </c>
      <c r="C43" s="6">
        <v>91167</v>
      </c>
      <c r="D43" s="5">
        <v>45970306.142109998</v>
      </c>
      <c r="E43" s="5">
        <v>13104373.823999999</v>
      </c>
      <c r="F43" s="5">
        <v>1514.7280000000001</v>
      </c>
      <c r="G43" s="5">
        <v>132773.39600000001</v>
      </c>
      <c r="H43" s="5">
        <v>30560.334999999999</v>
      </c>
      <c r="I43" s="5">
        <v>52983992</v>
      </c>
      <c r="J43" s="5">
        <v>9840803.1630000006</v>
      </c>
      <c r="K43" s="37">
        <v>57987313.79903999</v>
      </c>
    </row>
    <row r="44" spans="2:14" s="12" customFormat="1" ht="15" customHeight="1" x14ac:dyDescent="0.25">
      <c r="B44" s="36" t="s">
        <v>19</v>
      </c>
      <c r="C44" s="6">
        <v>51941</v>
      </c>
      <c r="D44" s="5">
        <v>52310913.164129995</v>
      </c>
      <c r="E44" s="5">
        <v>3508920.9079999998</v>
      </c>
      <c r="F44" s="5">
        <v>1605372.8330000001</v>
      </c>
      <c r="G44" s="5">
        <v>174193.70600000001</v>
      </c>
      <c r="H44" s="5">
        <v>110866.06299999999</v>
      </c>
      <c r="I44" s="5">
        <v>37067892</v>
      </c>
      <c r="J44" s="5">
        <v>6786826.3200000003</v>
      </c>
      <c r="K44" s="37">
        <v>24176475.44077</v>
      </c>
    </row>
    <row r="45" spans="2:14" s="12" customFormat="1" ht="15" customHeight="1" x14ac:dyDescent="0.25">
      <c r="B45" s="36" t="s">
        <v>20</v>
      </c>
      <c r="C45" s="6">
        <v>22911</v>
      </c>
      <c r="D45" s="5">
        <v>15251160.70307</v>
      </c>
      <c r="E45" s="5">
        <v>1770495.4240000001</v>
      </c>
      <c r="F45" s="5">
        <v>16766.810000000001</v>
      </c>
      <c r="G45" s="5">
        <v>37416.603999999999</v>
      </c>
      <c r="H45" s="5">
        <v>149280.62599999999</v>
      </c>
      <c r="I45" s="5">
        <v>15230841.300000001</v>
      </c>
      <c r="J45" s="5">
        <v>2726430.8960000002</v>
      </c>
      <c r="K45" s="37">
        <v>8879840.023</v>
      </c>
    </row>
    <row r="46" spans="2:14" s="12" customFormat="1" ht="15" customHeight="1" x14ac:dyDescent="0.25">
      <c r="B46" s="36" t="s">
        <v>21</v>
      </c>
      <c r="C46" s="6">
        <v>9816</v>
      </c>
      <c r="D46" s="5">
        <v>431921598.57643008</v>
      </c>
      <c r="E46" s="5">
        <v>15513.154</v>
      </c>
      <c r="F46" s="5">
        <v>0</v>
      </c>
      <c r="G46" s="5">
        <v>904.86500000000001</v>
      </c>
      <c r="H46" s="5">
        <v>9727.5010000000002</v>
      </c>
      <c r="I46" s="5">
        <v>35170177</v>
      </c>
      <c r="J46" s="5">
        <v>6672333.6390000004</v>
      </c>
      <c r="K46" s="37">
        <v>2015503.0051499999</v>
      </c>
    </row>
    <row r="47" spans="2:14" s="12" customFormat="1" ht="15" customHeight="1" x14ac:dyDescent="0.25">
      <c r="B47" s="36" t="s">
        <v>145</v>
      </c>
      <c r="C47" s="6">
        <v>14966</v>
      </c>
      <c r="D47" s="5">
        <v>2453111.32766</v>
      </c>
      <c r="E47" s="5">
        <v>276712.33799999999</v>
      </c>
      <c r="F47" s="5">
        <v>8020.1819999999998</v>
      </c>
      <c r="G47" s="5">
        <v>5306.8289999999997</v>
      </c>
      <c r="H47" s="5">
        <v>43222.847999999998</v>
      </c>
      <c r="I47" s="5">
        <v>1832801.044</v>
      </c>
      <c r="J47" s="5">
        <v>297911.61</v>
      </c>
      <c r="K47" s="37">
        <v>2164823.3539999998</v>
      </c>
    </row>
    <row r="48" spans="2:14" s="12" customFormat="1" ht="15" customHeight="1" x14ac:dyDescent="0.25">
      <c r="B48" s="36" t="s">
        <v>22</v>
      </c>
      <c r="C48" s="6">
        <v>13509</v>
      </c>
      <c r="D48" s="5">
        <v>10837228.49973</v>
      </c>
      <c r="E48" s="5">
        <v>619117.598</v>
      </c>
      <c r="F48" s="5">
        <v>14787.984</v>
      </c>
      <c r="G48" s="5">
        <v>78130.764999999999</v>
      </c>
      <c r="H48" s="5">
        <v>84346.71</v>
      </c>
      <c r="I48" s="5">
        <v>13027921</v>
      </c>
      <c r="J48" s="5">
        <v>2390306.9470000002</v>
      </c>
      <c r="K48" s="37">
        <v>7896755.3389999997</v>
      </c>
    </row>
    <row r="49" spans="2:31" s="12" customFormat="1" ht="15" customHeight="1" x14ac:dyDescent="0.25">
      <c r="B49" s="36" t="s">
        <v>23</v>
      </c>
      <c r="C49" s="6">
        <v>20187</v>
      </c>
      <c r="D49" s="5">
        <v>5443316.5780800004</v>
      </c>
      <c r="E49" s="5">
        <v>885134.33499999996</v>
      </c>
      <c r="F49" s="5">
        <v>91.143000000000001</v>
      </c>
      <c r="G49" s="5">
        <v>102946.026</v>
      </c>
      <c r="H49" s="5">
        <v>14643.717000000001</v>
      </c>
      <c r="I49" s="5">
        <v>8146730.9510000004</v>
      </c>
      <c r="J49" s="5">
        <v>1528235.3370000001</v>
      </c>
      <c r="K49" s="37">
        <v>7661222.3210000005</v>
      </c>
    </row>
    <row r="50" spans="2:31" s="12" customFormat="1" ht="15" customHeight="1" x14ac:dyDescent="0.25">
      <c r="B50" s="36" t="s">
        <v>24</v>
      </c>
      <c r="C50" s="6">
        <v>29355</v>
      </c>
      <c r="D50" s="5">
        <v>1368146.4066199998</v>
      </c>
      <c r="E50" s="5">
        <v>319359.82400000002</v>
      </c>
      <c r="F50" s="5">
        <v>15449.001</v>
      </c>
      <c r="G50" s="5">
        <v>7069.4840000000004</v>
      </c>
      <c r="H50" s="5">
        <v>14088.057000000001</v>
      </c>
      <c r="I50" s="5">
        <v>2610358</v>
      </c>
      <c r="J50" s="5">
        <v>481295.27399999998</v>
      </c>
      <c r="K50" s="37">
        <v>3385629.5946899997</v>
      </c>
    </row>
    <row r="51" spans="2:31" s="12" customFormat="1" ht="15" customHeight="1" x14ac:dyDescent="0.25">
      <c r="B51" s="36" t="s">
        <v>176</v>
      </c>
      <c r="C51" s="6">
        <v>71</v>
      </c>
      <c r="D51" s="5">
        <v>-4262.6319999999996</v>
      </c>
      <c r="E51" s="5">
        <v>42.499000000000002</v>
      </c>
      <c r="F51" s="5">
        <v>0</v>
      </c>
      <c r="G51" s="5">
        <v>0</v>
      </c>
      <c r="H51" s="5">
        <v>5.7</v>
      </c>
      <c r="I51" s="5">
        <v>18906</v>
      </c>
      <c r="J51" s="5">
        <v>3586.44</v>
      </c>
      <c r="K51" s="37">
        <v>8860.9770000000008</v>
      </c>
    </row>
    <row r="52" spans="2:31" s="12" customFormat="1" ht="15" customHeight="1" thickBot="1" x14ac:dyDescent="0.3">
      <c r="B52" s="38" t="s">
        <v>26</v>
      </c>
      <c r="C52" s="39">
        <v>40</v>
      </c>
      <c r="D52" s="40">
        <v>4521.3100000000004</v>
      </c>
      <c r="E52" s="40">
        <v>0</v>
      </c>
      <c r="F52" s="40">
        <v>0</v>
      </c>
      <c r="G52" s="40">
        <v>0</v>
      </c>
      <c r="H52" s="40">
        <v>0</v>
      </c>
      <c r="I52" s="40">
        <v>2419</v>
      </c>
      <c r="J52" s="40">
        <v>459.61</v>
      </c>
      <c r="K52" s="41">
        <v>728.226</v>
      </c>
    </row>
    <row r="53" spans="2:31" s="12" customFormat="1" ht="15" customHeight="1" thickTop="1" x14ac:dyDescent="0.2">
      <c r="B53" s="141" t="s">
        <v>198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</row>
    <row r="54" spans="2:31" s="12" customFormat="1" ht="15" customHeight="1" x14ac:dyDescent="0.25"/>
  </sheetData>
  <mergeCells count="2">
    <mergeCell ref="B2:K2"/>
    <mergeCell ref="B53:AE53"/>
  </mergeCells>
  <pageMargins left="0.7" right="0.7" top="0.78740157499999996" bottom="0.78740157499999996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  <pageSetUpPr fitToPage="1"/>
  </sheetPr>
  <dimension ref="B1:AE46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4.7109375" style="12" customWidth="1"/>
    <col min="3" max="3" width="14.7109375" style="9" customWidth="1"/>
    <col min="4" max="12" width="14.7109375" customWidth="1"/>
    <col min="14" max="19" width="14.7109375" customWidth="1"/>
  </cols>
  <sheetData>
    <row r="1" spans="2:31" s="14" customFormat="1" ht="15" customHeight="1" thickBot="1" x14ac:dyDescent="0.3">
      <c r="B1" s="15"/>
      <c r="C1" s="13"/>
    </row>
    <row r="2" spans="2:31" s="14" customFormat="1" ht="20.100000000000001" customHeight="1" thickTop="1" thickBot="1" x14ac:dyDescent="0.3">
      <c r="B2" s="129" t="s">
        <v>149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1"/>
    </row>
    <row r="3" spans="2:31" s="7" customFormat="1" ht="64.5" thickBot="1" x14ac:dyDescent="0.3">
      <c r="B3" s="43" t="s">
        <v>180</v>
      </c>
      <c r="C3" s="66" t="s">
        <v>62</v>
      </c>
      <c r="D3" s="67" t="s">
        <v>181</v>
      </c>
      <c r="E3" s="67" t="s">
        <v>182</v>
      </c>
      <c r="F3" s="67" t="s">
        <v>139</v>
      </c>
      <c r="G3" s="67" t="s">
        <v>140</v>
      </c>
      <c r="H3" s="67" t="s">
        <v>141</v>
      </c>
      <c r="I3" s="67" t="s">
        <v>180</v>
      </c>
      <c r="J3" s="67" t="s">
        <v>183</v>
      </c>
      <c r="K3" s="54" t="s">
        <v>123</v>
      </c>
      <c r="L3" s="54" t="s">
        <v>184</v>
      </c>
      <c r="M3" s="54" t="s">
        <v>58</v>
      </c>
      <c r="N3" s="67" t="s">
        <v>185</v>
      </c>
      <c r="O3" s="67" t="s">
        <v>122</v>
      </c>
      <c r="P3" s="53" t="s">
        <v>186</v>
      </c>
      <c r="Q3" s="53" t="s">
        <v>187</v>
      </c>
      <c r="R3" s="54" t="s">
        <v>188</v>
      </c>
      <c r="S3" s="53" t="s">
        <v>59</v>
      </c>
      <c r="T3" s="53" t="s">
        <v>189</v>
      </c>
      <c r="U3" s="53" t="s">
        <v>142</v>
      </c>
      <c r="V3" s="53" t="s">
        <v>60</v>
      </c>
      <c r="W3" s="54" t="s">
        <v>124</v>
      </c>
      <c r="X3" s="53" t="s">
        <v>125</v>
      </c>
      <c r="Y3" s="53" t="s">
        <v>61</v>
      </c>
      <c r="Z3" s="54" t="s">
        <v>190</v>
      </c>
      <c r="AA3" s="54" t="s">
        <v>191</v>
      </c>
      <c r="AB3" s="54" t="s">
        <v>192</v>
      </c>
      <c r="AC3" s="53" t="s">
        <v>193</v>
      </c>
      <c r="AD3" s="53" t="s">
        <v>146</v>
      </c>
      <c r="AE3" s="68" t="s">
        <v>194</v>
      </c>
    </row>
    <row r="4" spans="2:31" s="14" customFormat="1" ht="15" customHeight="1" thickTop="1" x14ac:dyDescent="0.25">
      <c r="B4" s="69" t="s">
        <v>130</v>
      </c>
      <c r="C4" s="70">
        <v>262106</v>
      </c>
      <c r="D4" s="71">
        <v>4658953.1757199997</v>
      </c>
      <c r="E4" s="71">
        <v>-1976231.4992099984</v>
      </c>
      <c r="F4" s="71">
        <v>70609.542220000018</v>
      </c>
      <c r="G4" s="71">
        <v>810269.70575999946</v>
      </c>
      <c r="H4" s="71">
        <v>200611.97726000004</v>
      </c>
      <c r="I4" s="71">
        <v>5560169.7440700047</v>
      </c>
      <c r="J4" s="71">
        <v>848702.73931999994</v>
      </c>
      <c r="K4" s="71">
        <v>3826742.1523300004</v>
      </c>
      <c r="L4" s="71">
        <v>1768659.9598899998</v>
      </c>
      <c r="M4" s="71">
        <v>3462.5657999999999</v>
      </c>
      <c r="N4" s="71">
        <v>5423.7730799999999</v>
      </c>
      <c r="O4" s="71">
        <v>86265.656689999974</v>
      </c>
      <c r="P4" s="71">
        <v>74688.525599999994</v>
      </c>
      <c r="Q4" s="71">
        <v>79782.21656999999</v>
      </c>
      <c r="R4" s="71">
        <v>0</v>
      </c>
      <c r="S4" s="71">
        <v>3788.6024400000001</v>
      </c>
      <c r="T4" s="71">
        <v>13978.71</v>
      </c>
      <c r="U4" s="71">
        <v>298.08</v>
      </c>
      <c r="V4" s="71">
        <v>28657.575000000001</v>
      </c>
      <c r="W4" s="71">
        <v>364125.71</v>
      </c>
      <c r="X4" s="71">
        <v>344617.43800000002</v>
      </c>
      <c r="Y4" s="71">
        <v>343020.43300000002</v>
      </c>
      <c r="Z4" s="71">
        <v>94692.278999999995</v>
      </c>
      <c r="AA4" s="71">
        <v>115470.053</v>
      </c>
      <c r="AB4" s="71">
        <v>0.6</v>
      </c>
      <c r="AC4" s="71">
        <v>3423073.6194999996</v>
      </c>
      <c r="AD4" s="71">
        <v>812214.35600000003</v>
      </c>
      <c r="AE4" s="72">
        <v>3620.69</v>
      </c>
    </row>
    <row r="5" spans="2:31" s="14" customFormat="1" ht="15" customHeight="1" x14ac:dyDescent="0.25">
      <c r="B5" s="60" t="s">
        <v>63</v>
      </c>
      <c r="C5" s="10">
        <v>219852</v>
      </c>
      <c r="D5" s="11">
        <v>6955422.2928599995</v>
      </c>
      <c r="E5" s="11">
        <v>8651110.7697600015</v>
      </c>
      <c r="F5" s="11">
        <v>44171.933560000019</v>
      </c>
      <c r="G5" s="11">
        <v>1706657.5834099993</v>
      </c>
      <c r="H5" s="11">
        <v>229917.84065</v>
      </c>
      <c r="I5" s="11">
        <v>16331937.06126</v>
      </c>
      <c r="J5" s="11">
        <v>1226849.3092999996</v>
      </c>
      <c r="K5" s="11">
        <v>5732358.3925600005</v>
      </c>
      <c r="L5" s="11">
        <v>1367255.9160499999</v>
      </c>
      <c r="M5" s="11">
        <v>16353.80911</v>
      </c>
      <c r="N5" s="11">
        <v>15772.424999999999</v>
      </c>
      <c r="O5" s="11">
        <v>147040.2103199999</v>
      </c>
      <c r="P5" s="11">
        <v>80505.787540000005</v>
      </c>
      <c r="Q5" s="11">
        <v>97684.687000000005</v>
      </c>
      <c r="R5" s="11">
        <v>0</v>
      </c>
      <c r="S5" s="11">
        <v>371.11500999999998</v>
      </c>
      <c r="T5" s="11">
        <v>22815.54</v>
      </c>
      <c r="U5" s="11">
        <v>298.08</v>
      </c>
      <c r="V5" s="11">
        <v>23523.365000000002</v>
      </c>
      <c r="W5" s="11">
        <v>711606.66200000001</v>
      </c>
      <c r="X5" s="11">
        <v>685138.31</v>
      </c>
      <c r="Y5" s="11">
        <v>657234.22100000002</v>
      </c>
      <c r="Z5" s="11">
        <v>230307.128</v>
      </c>
      <c r="AA5" s="11">
        <v>37174.1</v>
      </c>
      <c r="AB5" s="11">
        <v>0</v>
      </c>
      <c r="AC5" s="11">
        <v>3053358.2397699999</v>
      </c>
      <c r="AD5" s="11">
        <v>2397440.139</v>
      </c>
      <c r="AE5" s="61">
        <v>1315.6849999999999</v>
      </c>
    </row>
    <row r="6" spans="2:31" s="14" customFormat="1" ht="15" customHeight="1" x14ac:dyDescent="0.25">
      <c r="B6" s="60" t="s">
        <v>64</v>
      </c>
      <c r="C6" s="10">
        <v>211805</v>
      </c>
      <c r="D6" s="11">
        <v>11538533.83752</v>
      </c>
      <c r="E6" s="11">
        <v>13727165.192779999</v>
      </c>
      <c r="F6" s="11">
        <v>53567.449910000003</v>
      </c>
      <c r="G6" s="11">
        <v>1811222.4777599999</v>
      </c>
      <c r="H6" s="11">
        <v>295738.99761999992</v>
      </c>
      <c r="I6" s="11">
        <v>26512624.464550011</v>
      </c>
      <c r="J6" s="11">
        <v>2213977.7272800002</v>
      </c>
      <c r="K6" s="11">
        <v>9325070.0342399999</v>
      </c>
      <c r="L6" s="11">
        <v>2073684.3596599998</v>
      </c>
      <c r="M6" s="11">
        <v>19082.233210000002</v>
      </c>
      <c r="N6" s="11">
        <v>23698.576960000002</v>
      </c>
      <c r="O6" s="11">
        <v>231969.55860999992</v>
      </c>
      <c r="P6" s="11">
        <v>89179.332619999986</v>
      </c>
      <c r="Q6" s="11">
        <v>118106.092</v>
      </c>
      <c r="R6" s="11">
        <v>0</v>
      </c>
      <c r="S6" s="11">
        <v>217.04606000000001</v>
      </c>
      <c r="T6" s="11">
        <v>38700.720000000001</v>
      </c>
      <c r="U6" s="11">
        <v>99.36</v>
      </c>
      <c r="V6" s="11">
        <v>17385.830000000002</v>
      </c>
      <c r="W6" s="11">
        <v>998859.46600000001</v>
      </c>
      <c r="X6" s="11">
        <v>980016.95299999998</v>
      </c>
      <c r="Y6" s="11">
        <v>888956.16099999996</v>
      </c>
      <c r="Z6" s="11">
        <v>428061.386</v>
      </c>
      <c r="AA6" s="11">
        <v>47646.805</v>
      </c>
      <c r="AB6" s="11">
        <v>1.2450000000000001</v>
      </c>
      <c r="AC6" s="11">
        <v>3358116.4440299994</v>
      </c>
      <c r="AD6" s="11">
        <v>3905130.5819999999</v>
      </c>
      <c r="AE6" s="61">
        <v>1366.953</v>
      </c>
    </row>
    <row r="7" spans="2:31" s="14" customFormat="1" ht="15" customHeight="1" x14ac:dyDescent="0.25">
      <c r="B7" s="60" t="s">
        <v>65</v>
      </c>
      <c r="C7" s="10">
        <v>247177</v>
      </c>
      <c r="D7" s="11">
        <v>18829870.911430001</v>
      </c>
      <c r="E7" s="11">
        <v>22399307.339039993</v>
      </c>
      <c r="F7" s="11">
        <v>102568.69282</v>
      </c>
      <c r="G7" s="11">
        <v>2279855.786640001</v>
      </c>
      <c r="H7" s="11">
        <v>434829.22022000002</v>
      </c>
      <c r="I7" s="11">
        <v>42882790.721010029</v>
      </c>
      <c r="J7" s="11">
        <v>4193757.6184300003</v>
      </c>
      <c r="K7" s="11">
        <v>14634654.860999998</v>
      </c>
      <c r="L7" s="11">
        <v>4297523.6737200003</v>
      </c>
      <c r="M7" s="11">
        <v>41125.774469999997</v>
      </c>
      <c r="N7" s="11">
        <v>56179.184000000001</v>
      </c>
      <c r="O7" s="11">
        <v>553319.93894000025</v>
      </c>
      <c r="P7" s="11">
        <v>175059.85375000001</v>
      </c>
      <c r="Q7" s="11">
        <v>243121.32500000001</v>
      </c>
      <c r="R7" s="11">
        <v>0</v>
      </c>
      <c r="S7" s="11">
        <v>1234.3950500000001</v>
      </c>
      <c r="T7" s="11">
        <v>118834.56</v>
      </c>
      <c r="U7" s="11">
        <v>99.36</v>
      </c>
      <c r="V7" s="11">
        <v>18030.035</v>
      </c>
      <c r="W7" s="11">
        <v>1465845.5109999999</v>
      </c>
      <c r="X7" s="11">
        <v>1384296.6850000001</v>
      </c>
      <c r="Y7" s="11">
        <v>1226092.0460000001</v>
      </c>
      <c r="Z7" s="11">
        <v>730041.59349999996</v>
      </c>
      <c r="AA7" s="11">
        <v>94238.48</v>
      </c>
      <c r="AB7" s="11">
        <v>0</v>
      </c>
      <c r="AC7" s="11">
        <v>4858757.1378100002</v>
      </c>
      <c r="AD7" s="11">
        <v>6275451.3810000001</v>
      </c>
      <c r="AE7" s="61">
        <v>208652.61499999999</v>
      </c>
    </row>
    <row r="8" spans="2:31" s="14" customFormat="1" ht="15" customHeight="1" x14ac:dyDescent="0.25">
      <c r="B8" s="60" t="s">
        <v>66</v>
      </c>
      <c r="C8" s="10">
        <v>166917</v>
      </c>
      <c r="D8" s="11">
        <v>23744924.381250001</v>
      </c>
      <c r="E8" s="11">
        <v>12358252.924449999</v>
      </c>
      <c r="F8" s="11">
        <v>72480.83008</v>
      </c>
      <c r="G8" s="11">
        <v>1497036.9921399998</v>
      </c>
      <c r="H8" s="11">
        <v>272277.23625000002</v>
      </c>
      <c r="I8" s="11">
        <v>37437006.459080011</v>
      </c>
      <c r="J8" s="11">
        <v>5553487.4230800001</v>
      </c>
      <c r="K8" s="11">
        <v>18191071.224169999</v>
      </c>
      <c r="L8" s="11">
        <v>2729353.0849700002</v>
      </c>
      <c r="M8" s="11">
        <v>26834.306</v>
      </c>
      <c r="N8" s="11">
        <v>76397.714900000006</v>
      </c>
      <c r="O8" s="11">
        <v>754876.77434999961</v>
      </c>
      <c r="P8" s="11">
        <v>183567.98126</v>
      </c>
      <c r="Q8" s="11">
        <v>257860.546</v>
      </c>
      <c r="R8" s="11">
        <v>0</v>
      </c>
      <c r="S8" s="11">
        <v>295.89461999999997</v>
      </c>
      <c r="T8" s="11">
        <v>143918.82</v>
      </c>
      <c r="U8" s="11">
        <v>356.04</v>
      </c>
      <c r="V8" s="11">
        <v>12539.05</v>
      </c>
      <c r="W8" s="11">
        <v>1175437.8870000001</v>
      </c>
      <c r="X8" s="11">
        <v>873874.85199999996</v>
      </c>
      <c r="Y8" s="11">
        <v>687377.25399999996</v>
      </c>
      <c r="Z8" s="11">
        <v>1134523.4125000001</v>
      </c>
      <c r="AA8" s="11">
        <v>90801.7</v>
      </c>
      <c r="AB8" s="11">
        <v>0</v>
      </c>
      <c r="AC8" s="11">
        <v>3228391.17778</v>
      </c>
      <c r="AD8" s="11">
        <v>5421001.216</v>
      </c>
      <c r="AE8" s="61">
        <v>883589.41599999997</v>
      </c>
    </row>
    <row r="9" spans="2:31" s="14" customFormat="1" ht="15" customHeight="1" x14ac:dyDescent="0.25">
      <c r="B9" s="60" t="s">
        <v>67</v>
      </c>
      <c r="C9" s="10">
        <v>135262</v>
      </c>
      <c r="D9" s="11">
        <v>25739221.411859997</v>
      </c>
      <c r="E9" s="11">
        <v>10154091.732550001</v>
      </c>
      <c r="F9" s="11">
        <v>62253.00800999999</v>
      </c>
      <c r="G9" s="11">
        <v>1389236.36023</v>
      </c>
      <c r="H9" s="11">
        <v>245379.06018999999</v>
      </c>
      <c r="I9" s="11">
        <v>37113868.397929974</v>
      </c>
      <c r="J9" s="11">
        <v>6133593.2259500008</v>
      </c>
      <c r="K9" s="11">
        <v>19604164.391910002</v>
      </c>
      <c r="L9" s="11">
        <v>2242869.0062200003</v>
      </c>
      <c r="M9" s="11">
        <v>35059.959000000003</v>
      </c>
      <c r="N9" s="11">
        <v>81104.385999999999</v>
      </c>
      <c r="O9" s="11">
        <v>724161.81865999987</v>
      </c>
      <c r="P9" s="11">
        <v>160302.49473000001</v>
      </c>
      <c r="Q9" s="11">
        <v>229607.26756000001</v>
      </c>
      <c r="R9" s="11">
        <v>0</v>
      </c>
      <c r="S9" s="11">
        <v>191.68792999999999</v>
      </c>
      <c r="T9" s="11">
        <v>135827.19</v>
      </c>
      <c r="U9" s="11">
        <v>347.76</v>
      </c>
      <c r="V9" s="11">
        <v>8002.48</v>
      </c>
      <c r="W9" s="11">
        <v>996735.44200000004</v>
      </c>
      <c r="X9" s="11">
        <v>537696.82136000006</v>
      </c>
      <c r="Y9" s="11">
        <v>374306.12736000004</v>
      </c>
      <c r="Z9" s="11">
        <v>1490372.17</v>
      </c>
      <c r="AA9" s="11">
        <v>109375.73</v>
      </c>
      <c r="AB9" s="11">
        <v>0</v>
      </c>
      <c r="AC9" s="11">
        <v>2827614.10237</v>
      </c>
      <c r="AD9" s="11">
        <v>5384061.0199999996</v>
      </c>
      <c r="AE9" s="61">
        <v>1435958.5430000001</v>
      </c>
    </row>
    <row r="10" spans="2:31" s="14" customFormat="1" ht="15" customHeight="1" x14ac:dyDescent="0.25">
      <c r="B10" s="60" t="s">
        <v>68</v>
      </c>
      <c r="C10" s="10">
        <v>122775</v>
      </c>
      <c r="D10" s="11">
        <v>29807960.499679998</v>
      </c>
      <c r="E10" s="11">
        <v>8686561.2372600026</v>
      </c>
      <c r="F10" s="11">
        <v>65996.487099999998</v>
      </c>
      <c r="G10" s="11">
        <v>1274187.2818800004</v>
      </c>
      <c r="H10" s="11">
        <v>250719.49321999997</v>
      </c>
      <c r="I10" s="11">
        <v>39841968.199959986</v>
      </c>
      <c r="J10" s="11">
        <v>7200468.010160001</v>
      </c>
      <c r="K10" s="11">
        <v>22606656.812520001</v>
      </c>
      <c r="L10" s="11">
        <v>1887969.2943199996</v>
      </c>
      <c r="M10" s="11">
        <v>24506.7634</v>
      </c>
      <c r="N10" s="11">
        <v>93222.211200000005</v>
      </c>
      <c r="O10" s="11">
        <v>762134.67617999983</v>
      </c>
      <c r="P10" s="11">
        <v>155226.49392000001</v>
      </c>
      <c r="Q10" s="11">
        <v>229885.63438999999</v>
      </c>
      <c r="R10" s="11">
        <v>0</v>
      </c>
      <c r="S10" s="11">
        <v>577.26592000000005</v>
      </c>
      <c r="T10" s="11">
        <v>145932.93</v>
      </c>
      <c r="U10" s="11">
        <v>335.34</v>
      </c>
      <c r="V10" s="11">
        <v>5670.5450000000001</v>
      </c>
      <c r="W10" s="11">
        <v>984138.62600000005</v>
      </c>
      <c r="X10" s="11">
        <v>408384.359</v>
      </c>
      <c r="Y10" s="11">
        <v>267527.41600000003</v>
      </c>
      <c r="Z10" s="11">
        <v>1956860.983</v>
      </c>
      <c r="AA10" s="11">
        <v>126679.18</v>
      </c>
      <c r="AB10" s="11">
        <v>0.6</v>
      </c>
      <c r="AC10" s="11">
        <v>2716182.0480300006</v>
      </c>
      <c r="AD10" s="11">
        <v>5786299.1670000004</v>
      </c>
      <c r="AE10" s="61">
        <v>1987712.612</v>
      </c>
    </row>
    <row r="11" spans="2:31" s="14" customFormat="1" ht="15" customHeight="1" x14ac:dyDescent="0.25">
      <c r="B11" s="60" t="s">
        <v>69</v>
      </c>
      <c r="C11" s="10">
        <v>114355</v>
      </c>
      <c r="D11" s="11">
        <v>33457728.199330002</v>
      </c>
      <c r="E11" s="11">
        <v>8048530.7951599993</v>
      </c>
      <c r="F11" s="11">
        <v>73120.260590000005</v>
      </c>
      <c r="G11" s="11">
        <v>1238825.2159500001</v>
      </c>
      <c r="H11" s="11">
        <v>262958.70451000001</v>
      </c>
      <c r="I11" s="11">
        <v>42856741.222179979</v>
      </c>
      <c r="J11" s="11">
        <v>8155939.1835500002</v>
      </c>
      <c r="K11" s="11">
        <v>25301684.013779998</v>
      </c>
      <c r="L11" s="11">
        <v>1713903.8104999999</v>
      </c>
      <c r="M11" s="11">
        <v>27997.420999999998</v>
      </c>
      <c r="N11" s="11">
        <v>105681.378</v>
      </c>
      <c r="O11" s="11">
        <v>812653.26303999987</v>
      </c>
      <c r="P11" s="11">
        <v>152117.79470000003</v>
      </c>
      <c r="Q11" s="11">
        <v>226763.758</v>
      </c>
      <c r="R11" s="11">
        <v>0</v>
      </c>
      <c r="S11" s="11">
        <v>40.693239999999996</v>
      </c>
      <c r="T11" s="11">
        <v>141482.43</v>
      </c>
      <c r="U11" s="11">
        <v>49.68</v>
      </c>
      <c r="V11" s="11">
        <v>4243.78</v>
      </c>
      <c r="W11" s="11">
        <v>971537.701</v>
      </c>
      <c r="X11" s="11">
        <v>268468.76500000001</v>
      </c>
      <c r="Y11" s="11">
        <v>163120.88</v>
      </c>
      <c r="Z11" s="11">
        <v>2388331.747</v>
      </c>
      <c r="AA11" s="11">
        <v>186362.65</v>
      </c>
      <c r="AB11" s="11">
        <v>0</v>
      </c>
      <c r="AC11" s="11">
        <v>2585132.53535</v>
      </c>
      <c r="AD11" s="11">
        <v>6228409.0489999996</v>
      </c>
      <c r="AE11" s="61">
        <v>2500562.86</v>
      </c>
    </row>
    <row r="12" spans="2:31" s="14" customFormat="1" ht="15" customHeight="1" x14ac:dyDescent="0.25">
      <c r="B12" s="60" t="s">
        <v>70</v>
      </c>
      <c r="C12" s="10">
        <v>103757</v>
      </c>
      <c r="D12" s="11">
        <v>37266064.638519995</v>
      </c>
      <c r="E12" s="11">
        <v>5471542.5498499991</v>
      </c>
      <c r="F12" s="11">
        <v>76235.872689999989</v>
      </c>
      <c r="G12" s="11">
        <v>1167899.7011800001</v>
      </c>
      <c r="H12" s="11">
        <v>243447.10243</v>
      </c>
      <c r="I12" s="11">
        <v>44047949.768409997</v>
      </c>
      <c r="J12" s="11">
        <v>9139371.4700199999</v>
      </c>
      <c r="K12" s="11">
        <v>28123239.4285</v>
      </c>
      <c r="L12" s="11">
        <v>1407042.62625</v>
      </c>
      <c r="M12" s="11">
        <v>56074.942999999999</v>
      </c>
      <c r="N12" s="11">
        <v>110851.106</v>
      </c>
      <c r="O12" s="11">
        <v>828197.87428000045</v>
      </c>
      <c r="P12" s="11">
        <v>141453.35821000003</v>
      </c>
      <c r="Q12" s="11">
        <v>220894.30055000001</v>
      </c>
      <c r="R12" s="11">
        <v>392.84399999999999</v>
      </c>
      <c r="S12" s="11">
        <v>1970.0660699999999</v>
      </c>
      <c r="T12" s="11">
        <v>137793.69</v>
      </c>
      <c r="U12" s="11">
        <v>372.6</v>
      </c>
      <c r="V12" s="11">
        <v>3223.0349999999999</v>
      </c>
      <c r="W12" s="11">
        <v>960215.67500000005</v>
      </c>
      <c r="X12" s="11">
        <v>170320.87599999999</v>
      </c>
      <c r="Y12" s="11">
        <v>93529.748000000007</v>
      </c>
      <c r="Z12" s="11">
        <v>2864955.93</v>
      </c>
      <c r="AA12" s="11">
        <v>200038.014</v>
      </c>
      <c r="AB12" s="11">
        <v>33.06</v>
      </c>
      <c r="AC12" s="11">
        <v>2396482.4693099996</v>
      </c>
      <c r="AD12" s="11">
        <v>6407757.1519999998</v>
      </c>
      <c r="AE12" s="61">
        <v>2860740.3960000002</v>
      </c>
    </row>
    <row r="13" spans="2:31" s="14" customFormat="1" ht="15" customHeight="1" x14ac:dyDescent="0.25">
      <c r="B13" s="60" t="s">
        <v>71</v>
      </c>
      <c r="C13" s="10">
        <v>94765</v>
      </c>
      <c r="D13" s="11">
        <v>38720133.18976</v>
      </c>
      <c r="E13" s="11">
        <v>4953949.1953800004</v>
      </c>
      <c r="F13" s="11">
        <v>90380.738819999999</v>
      </c>
      <c r="G13" s="11">
        <v>1101022.9292000001</v>
      </c>
      <c r="H13" s="11">
        <v>246768.13252000001</v>
      </c>
      <c r="I13" s="11">
        <v>44980133.457880028</v>
      </c>
      <c r="J13" s="11">
        <v>9530077.6154599991</v>
      </c>
      <c r="K13" s="11">
        <v>29185591.89218</v>
      </c>
      <c r="L13" s="11">
        <v>1287853.23006</v>
      </c>
      <c r="M13" s="11">
        <v>27191.3933</v>
      </c>
      <c r="N13" s="11">
        <v>118403.88084</v>
      </c>
      <c r="O13" s="11">
        <v>838830.39287999971</v>
      </c>
      <c r="P13" s="11">
        <v>141329.40785999998</v>
      </c>
      <c r="Q13" s="11">
        <v>215787.60126</v>
      </c>
      <c r="R13" s="11">
        <v>37.228999999999999</v>
      </c>
      <c r="S13" s="11">
        <v>381.40297999999996</v>
      </c>
      <c r="T13" s="11">
        <v>134545.85999999999</v>
      </c>
      <c r="U13" s="11">
        <v>207</v>
      </c>
      <c r="V13" s="11">
        <v>2115.86</v>
      </c>
      <c r="W13" s="11">
        <v>919556.92200000002</v>
      </c>
      <c r="X13" s="11">
        <v>114710.137</v>
      </c>
      <c r="Y13" s="11">
        <v>60385.133999999998</v>
      </c>
      <c r="Z13" s="11">
        <v>3169455.2949999999</v>
      </c>
      <c r="AA13" s="11">
        <v>198714.55</v>
      </c>
      <c r="AB13" s="11">
        <v>0</v>
      </c>
      <c r="AC13" s="11">
        <v>2273509.0503000007</v>
      </c>
      <c r="AD13" s="11">
        <v>6543511.1600000001</v>
      </c>
      <c r="AE13" s="61">
        <v>3209054.3160000001</v>
      </c>
    </row>
    <row r="14" spans="2:31" s="14" customFormat="1" ht="15" customHeight="1" x14ac:dyDescent="0.25">
      <c r="B14" s="60" t="s">
        <v>72</v>
      </c>
      <c r="C14" s="10">
        <v>83240</v>
      </c>
      <c r="D14" s="11">
        <v>37324836.399260007</v>
      </c>
      <c r="E14" s="11">
        <v>5103337.5258600004</v>
      </c>
      <c r="F14" s="11">
        <v>78109.022670000006</v>
      </c>
      <c r="G14" s="11">
        <v>1121276.0387800003</v>
      </c>
      <c r="H14" s="11">
        <v>227333.03117999996</v>
      </c>
      <c r="I14" s="11">
        <v>43666954.901920013</v>
      </c>
      <c r="J14" s="11">
        <v>9222683.5763499979</v>
      </c>
      <c r="K14" s="11">
        <v>28100440.325910006</v>
      </c>
      <c r="L14" s="11">
        <v>1176180.2320700001</v>
      </c>
      <c r="M14" s="11">
        <v>29494.496239999997</v>
      </c>
      <c r="N14" s="11">
        <v>113430.73</v>
      </c>
      <c r="O14" s="11">
        <v>803668.37480000104</v>
      </c>
      <c r="P14" s="11">
        <v>146212.58856</v>
      </c>
      <c r="Q14" s="11">
        <v>207864.242</v>
      </c>
      <c r="R14" s="11">
        <v>0</v>
      </c>
      <c r="S14" s="11">
        <v>330.78065999999995</v>
      </c>
      <c r="T14" s="11">
        <v>119828.16</v>
      </c>
      <c r="U14" s="11">
        <v>277.38</v>
      </c>
      <c r="V14" s="11">
        <v>1465.29</v>
      </c>
      <c r="W14" s="11">
        <v>838160.13600000006</v>
      </c>
      <c r="X14" s="11">
        <v>66878.038</v>
      </c>
      <c r="Y14" s="11">
        <v>33010.983999999997</v>
      </c>
      <c r="Z14" s="11">
        <v>3217082.3280000002</v>
      </c>
      <c r="AA14" s="11">
        <v>261236.3</v>
      </c>
      <c r="AB14" s="11">
        <v>0</v>
      </c>
      <c r="AC14" s="11">
        <v>2232040.8986900002</v>
      </c>
      <c r="AD14" s="11">
        <v>6352479.8169999998</v>
      </c>
      <c r="AE14" s="61">
        <v>3356395.5010000002</v>
      </c>
    </row>
    <row r="15" spans="2:31" s="14" customFormat="1" ht="15" customHeight="1" x14ac:dyDescent="0.25">
      <c r="B15" s="60" t="s">
        <v>73</v>
      </c>
      <c r="C15" s="10">
        <v>68023</v>
      </c>
      <c r="D15" s="11">
        <v>33868570.727750003</v>
      </c>
      <c r="E15" s="11">
        <v>3891817.6246899995</v>
      </c>
      <c r="F15" s="11">
        <v>69820.57362000001</v>
      </c>
      <c r="G15" s="11">
        <v>1053646.5466099998</v>
      </c>
      <c r="H15" s="11">
        <v>232194.14366</v>
      </c>
      <c r="I15" s="11">
        <v>39051310.828209996</v>
      </c>
      <c r="J15" s="11">
        <v>8380299.1174999997</v>
      </c>
      <c r="K15" s="11">
        <v>25485581.837250002</v>
      </c>
      <c r="L15" s="11">
        <v>745171.35273999965</v>
      </c>
      <c r="M15" s="11">
        <v>23235.016</v>
      </c>
      <c r="N15" s="11">
        <v>102558.99490000001</v>
      </c>
      <c r="O15" s="11">
        <v>702826.84343999962</v>
      </c>
      <c r="P15" s="11">
        <v>130007.34381999999</v>
      </c>
      <c r="Q15" s="11">
        <v>181455.08924999999</v>
      </c>
      <c r="R15" s="11">
        <v>37.365000000000002</v>
      </c>
      <c r="S15" s="11">
        <v>53.645479999999999</v>
      </c>
      <c r="T15" s="11">
        <v>103019.76</v>
      </c>
      <c r="U15" s="11">
        <v>49.68</v>
      </c>
      <c r="V15" s="11">
        <v>988.25</v>
      </c>
      <c r="W15" s="11">
        <v>728907.929</v>
      </c>
      <c r="X15" s="11">
        <v>33837.012999999999</v>
      </c>
      <c r="Y15" s="11">
        <v>11825.245999999999</v>
      </c>
      <c r="Z15" s="11">
        <v>3049750.0759999999</v>
      </c>
      <c r="AA15" s="11">
        <v>217432.2</v>
      </c>
      <c r="AB15" s="11">
        <v>0</v>
      </c>
      <c r="AC15" s="11">
        <v>2117768.8858699999</v>
      </c>
      <c r="AD15" s="11">
        <v>5684448.4029999999</v>
      </c>
      <c r="AE15" s="61">
        <v>3164984.1690000002</v>
      </c>
    </row>
    <row r="16" spans="2:31" s="14" customFormat="1" ht="15" customHeight="1" x14ac:dyDescent="0.25">
      <c r="B16" s="60" t="s">
        <v>74</v>
      </c>
      <c r="C16" s="10">
        <v>54590</v>
      </c>
      <c r="D16" s="11">
        <v>29504896.582540002</v>
      </c>
      <c r="E16" s="11">
        <v>3478988.9435000001</v>
      </c>
      <c r="F16" s="11">
        <v>76178.164950000006</v>
      </c>
      <c r="G16" s="11">
        <v>913065.36173000012</v>
      </c>
      <c r="H16" s="11">
        <v>239879.4516</v>
      </c>
      <c r="I16" s="11">
        <v>34072789.277210005</v>
      </c>
      <c r="J16" s="11">
        <v>7305561.2914499994</v>
      </c>
      <c r="K16" s="11">
        <v>22196547.061760005</v>
      </c>
      <c r="L16" s="11">
        <v>733963.39406000008</v>
      </c>
      <c r="M16" s="11">
        <v>15768.232759999999</v>
      </c>
      <c r="N16" s="11">
        <v>90559.290640000007</v>
      </c>
      <c r="O16" s="11">
        <v>620259.2970000006</v>
      </c>
      <c r="P16" s="11">
        <v>114691.23449000003</v>
      </c>
      <c r="Q16" s="11">
        <v>155102.76627000002</v>
      </c>
      <c r="R16" s="11">
        <v>1.9390000000000001</v>
      </c>
      <c r="S16" s="11">
        <v>438.60361999999992</v>
      </c>
      <c r="T16" s="11">
        <v>85205.34</v>
      </c>
      <c r="U16" s="11">
        <v>198.72</v>
      </c>
      <c r="V16" s="11">
        <v>739.34500000000003</v>
      </c>
      <c r="W16" s="11">
        <v>607265.36</v>
      </c>
      <c r="X16" s="11">
        <v>19580.571</v>
      </c>
      <c r="Y16" s="11">
        <v>4582.3339999999998</v>
      </c>
      <c r="Z16" s="11">
        <v>2756410.7719999999</v>
      </c>
      <c r="AA16" s="11">
        <v>196582.39999999999</v>
      </c>
      <c r="AB16" s="11">
        <v>0</v>
      </c>
      <c r="AC16" s="11">
        <v>1863249.5001899998</v>
      </c>
      <c r="AD16" s="11">
        <v>4959369.6739999996</v>
      </c>
      <c r="AE16" s="61">
        <v>2902091.1030000001</v>
      </c>
    </row>
    <row r="17" spans="2:31" s="14" customFormat="1" ht="15" customHeight="1" x14ac:dyDescent="0.25">
      <c r="B17" s="60" t="s">
        <v>75</v>
      </c>
      <c r="C17" s="10">
        <v>44643</v>
      </c>
      <c r="D17" s="11">
        <v>25873255.300960001</v>
      </c>
      <c r="E17" s="11">
        <v>3114443.0158200003</v>
      </c>
      <c r="F17" s="11">
        <v>83026.470629999996</v>
      </c>
      <c r="G17" s="11">
        <v>894672.43252000003</v>
      </c>
      <c r="H17" s="11">
        <v>247351.76885999998</v>
      </c>
      <c r="I17" s="11">
        <v>30086502.44624</v>
      </c>
      <c r="J17" s="11">
        <v>6410951.2736500008</v>
      </c>
      <c r="K17" s="11">
        <v>19460704.48931</v>
      </c>
      <c r="L17" s="11">
        <v>567677.03451000003</v>
      </c>
      <c r="M17" s="11">
        <v>17048.373</v>
      </c>
      <c r="N17" s="11">
        <v>77038.091</v>
      </c>
      <c r="O17" s="11">
        <v>537085.00086000026</v>
      </c>
      <c r="P17" s="11">
        <v>102802.37877</v>
      </c>
      <c r="Q17" s="11">
        <v>134409.5</v>
      </c>
      <c r="R17" s="11">
        <v>45.561999999999998</v>
      </c>
      <c r="S17" s="11">
        <v>35.416989999999998</v>
      </c>
      <c r="T17" s="11">
        <v>70829.19</v>
      </c>
      <c r="U17" s="11">
        <v>49.68</v>
      </c>
      <c r="V17" s="11">
        <v>534.995</v>
      </c>
      <c r="W17" s="11">
        <v>510192.30599999998</v>
      </c>
      <c r="X17" s="11">
        <v>11004.43</v>
      </c>
      <c r="Y17" s="11">
        <v>789.03700000000003</v>
      </c>
      <c r="Z17" s="11">
        <v>2496255.3190000001</v>
      </c>
      <c r="AA17" s="11">
        <v>202788.19200000001</v>
      </c>
      <c r="AB17" s="11">
        <v>0</v>
      </c>
      <c r="AC17" s="11">
        <v>1772932.2100900002</v>
      </c>
      <c r="AD17" s="11">
        <v>4379968.1399999997</v>
      </c>
      <c r="AE17" s="61">
        <v>2677256.0499999998</v>
      </c>
    </row>
    <row r="18" spans="2:31" s="14" customFormat="1" ht="15" customHeight="1" x14ac:dyDescent="0.25">
      <c r="B18" s="60" t="s">
        <v>76</v>
      </c>
      <c r="C18" s="10">
        <v>36171</v>
      </c>
      <c r="D18" s="11">
        <v>22283501.569119997</v>
      </c>
      <c r="E18" s="11">
        <v>2863743.6737100007</v>
      </c>
      <c r="F18" s="11">
        <v>61626.669630000011</v>
      </c>
      <c r="G18" s="11">
        <v>829998.13680999982</v>
      </c>
      <c r="H18" s="11">
        <v>218898.87530000001</v>
      </c>
      <c r="I18" s="11">
        <v>26189609.201990005</v>
      </c>
      <c r="J18" s="11">
        <v>5534139.682</v>
      </c>
      <c r="K18" s="11">
        <v>16748518.32212</v>
      </c>
      <c r="L18" s="11">
        <v>620266.61845000007</v>
      </c>
      <c r="M18" s="11">
        <v>18971.171999999999</v>
      </c>
      <c r="N18" s="11">
        <v>68098.308000000005</v>
      </c>
      <c r="O18" s="11">
        <v>455907.15829999989</v>
      </c>
      <c r="P18" s="11">
        <v>87396.562940000018</v>
      </c>
      <c r="Q18" s="11">
        <v>116573.40300000001</v>
      </c>
      <c r="R18" s="11">
        <v>115.357</v>
      </c>
      <c r="S18" s="11">
        <v>307.70558</v>
      </c>
      <c r="T18" s="11">
        <v>56722.14</v>
      </c>
      <c r="U18" s="11">
        <v>49.68</v>
      </c>
      <c r="V18" s="11">
        <v>353.42500000000001</v>
      </c>
      <c r="W18" s="11">
        <v>414285.26299999998</v>
      </c>
      <c r="X18" s="11">
        <v>5087.7939999999999</v>
      </c>
      <c r="Y18" s="11">
        <v>-2266.0880000000002</v>
      </c>
      <c r="Z18" s="11">
        <v>2225041.6209999998</v>
      </c>
      <c r="AA18" s="11">
        <v>185526</v>
      </c>
      <c r="AB18" s="11">
        <v>0</v>
      </c>
      <c r="AC18" s="11">
        <v>1609279.5991300002</v>
      </c>
      <c r="AD18" s="11">
        <v>3815228.11</v>
      </c>
      <c r="AE18" s="61">
        <v>2430681.4941999996</v>
      </c>
    </row>
    <row r="19" spans="2:31" s="14" customFormat="1" ht="15" customHeight="1" x14ac:dyDescent="0.25">
      <c r="B19" s="60" t="s">
        <v>77</v>
      </c>
      <c r="C19" s="10">
        <v>29642</v>
      </c>
      <c r="D19" s="11">
        <v>19037606.492990002</v>
      </c>
      <c r="E19" s="11">
        <v>2985425.7327899998</v>
      </c>
      <c r="F19" s="11">
        <v>73433.981390000001</v>
      </c>
      <c r="G19" s="11">
        <v>770402.3099600001</v>
      </c>
      <c r="H19" s="11">
        <v>197872.56887000002</v>
      </c>
      <c r="I19" s="11">
        <v>22946684.748620003</v>
      </c>
      <c r="J19" s="11">
        <v>4721189.7685799999</v>
      </c>
      <c r="K19" s="11">
        <v>14313654.315409999</v>
      </c>
      <c r="L19" s="11">
        <v>705772.29609000008</v>
      </c>
      <c r="M19" s="11">
        <v>27041.151000000002</v>
      </c>
      <c r="N19" s="11">
        <v>55551.680200000003</v>
      </c>
      <c r="O19" s="11">
        <v>385040.70025000011</v>
      </c>
      <c r="P19" s="11">
        <v>78463.231319999992</v>
      </c>
      <c r="Q19" s="11">
        <v>99419.533900000009</v>
      </c>
      <c r="R19" s="11">
        <v>0</v>
      </c>
      <c r="S19" s="11">
        <v>40.956650000000003</v>
      </c>
      <c r="T19" s="11">
        <v>46481.85</v>
      </c>
      <c r="U19" s="11">
        <v>24.84</v>
      </c>
      <c r="V19" s="11">
        <v>224.785</v>
      </c>
      <c r="W19" s="11">
        <v>344124.84399999998</v>
      </c>
      <c r="X19" s="11">
        <v>2432.4209999999998</v>
      </c>
      <c r="Y19" s="11">
        <v>-3511.261</v>
      </c>
      <c r="Z19" s="11">
        <v>1945191.2050000001</v>
      </c>
      <c r="AA19" s="11">
        <v>192159.8</v>
      </c>
      <c r="AB19" s="11">
        <v>0</v>
      </c>
      <c r="AC19" s="11">
        <v>1469217.9600800001</v>
      </c>
      <c r="AD19" s="11">
        <v>3345666.0389999999</v>
      </c>
      <c r="AE19" s="61">
        <v>2202983.5869999998</v>
      </c>
    </row>
    <row r="20" spans="2:31" s="14" customFormat="1" ht="15" customHeight="1" x14ac:dyDescent="0.25">
      <c r="B20" s="60" t="s">
        <v>78</v>
      </c>
      <c r="C20" s="10">
        <v>24351</v>
      </c>
      <c r="D20" s="11">
        <v>17044551.447670002</v>
      </c>
      <c r="E20" s="11">
        <v>2243739.869140001</v>
      </c>
      <c r="F20" s="11">
        <v>58466.671170000001</v>
      </c>
      <c r="G20" s="11">
        <v>706799.11309</v>
      </c>
      <c r="H20" s="11">
        <v>193057.35510999997</v>
      </c>
      <c r="I20" s="11">
        <v>20065974.460169997</v>
      </c>
      <c r="J20" s="11">
        <v>4229488.0539999995</v>
      </c>
      <c r="K20" s="11">
        <v>12812762.511670001</v>
      </c>
      <c r="L20" s="11">
        <v>401697.98464000004</v>
      </c>
      <c r="M20" s="11">
        <v>14116.536</v>
      </c>
      <c r="N20" s="11">
        <v>53151.152799999996</v>
      </c>
      <c r="O20" s="11">
        <v>319277.58653999999</v>
      </c>
      <c r="P20" s="11">
        <v>71665.679640000002</v>
      </c>
      <c r="Q20" s="11">
        <v>88951.506999999998</v>
      </c>
      <c r="R20" s="11">
        <v>45</v>
      </c>
      <c r="S20" s="11">
        <v>134.61035000000001</v>
      </c>
      <c r="T20" s="11">
        <v>39245.129999999997</v>
      </c>
      <c r="U20" s="11">
        <v>49.68</v>
      </c>
      <c r="V20" s="11">
        <v>186.93</v>
      </c>
      <c r="W20" s="11">
        <v>292688.66499999998</v>
      </c>
      <c r="X20" s="11">
        <v>1737.087</v>
      </c>
      <c r="Y20" s="11">
        <v>-2449.5920000000001</v>
      </c>
      <c r="Z20" s="11">
        <v>1773967.3319999999</v>
      </c>
      <c r="AA20" s="11">
        <v>168090.9</v>
      </c>
      <c r="AB20" s="11">
        <v>0</v>
      </c>
      <c r="AC20" s="11">
        <v>1362766.9388100002</v>
      </c>
      <c r="AD20" s="11">
        <v>2927038.3659999999</v>
      </c>
      <c r="AE20" s="61">
        <v>1977147.176</v>
      </c>
    </row>
    <row r="21" spans="2:31" s="14" customFormat="1" ht="15" customHeight="1" x14ac:dyDescent="0.25">
      <c r="B21" s="60" t="s">
        <v>79</v>
      </c>
      <c r="C21" s="10">
        <v>20143</v>
      </c>
      <c r="D21" s="11">
        <v>14804864.99134</v>
      </c>
      <c r="E21" s="11">
        <v>1978368.3229</v>
      </c>
      <c r="F21" s="11">
        <v>76774.270990000005</v>
      </c>
      <c r="G21" s="11">
        <v>631120.10002000001</v>
      </c>
      <c r="H21" s="11">
        <v>189720.98318000001</v>
      </c>
      <c r="I21" s="11">
        <v>17610977.123239998</v>
      </c>
      <c r="J21" s="11">
        <v>3672988.8170100003</v>
      </c>
      <c r="K21" s="11">
        <v>11130425.718330001</v>
      </c>
      <c r="L21" s="11">
        <v>361321.60412999999</v>
      </c>
      <c r="M21" s="11">
        <v>19788.34</v>
      </c>
      <c r="N21" s="11">
        <v>42876.940999999999</v>
      </c>
      <c r="O21" s="11">
        <v>272939.27811999997</v>
      </c>
      <c r="P21" s="11">
        <v>60448.155679999996</v>
      </c>
      <c r="Q21" s="11">
        <v>75525.876999999993</v>
      </c>
      <c r="R21" s="11">
        <v>740.07100000000003</v>
      </c>
      <c r="S21" s="11">
        <v>12.07192</v>
      </c>
      <c r="T21" s="11">
        <v>33612.660000000003</v>
      </c>
      <c r="U21" s="11">
        <v>0</v>
      </c>
      <c r="V21" s="11">
        <v>163.815</v>
      </c>
      <c r="W21" s="11">
        <v>246719.628</v>
      </c>
      <c r="X21" s="11">
        <v>1496.2829999999999</v>
      </c>
      <c r="Y21" s="11">
        <v>-1920.13</v>
      </c>
      <c r="Z21" s="11">
        <v>1588044.7120000001</v>
      </c>
      <c r="AA21" s="11">
        <v>156471.20000000001</v>
      </c>
      <c r="AB21" s="11">
        <v>0</v>
      </c>
      <c r="AC21" s="11">
        <v>1214124.6959800001</v>
      </c>
      <c r="AD21" s="11">
        <v>2570062.2059999998</v>
      </c>
      <c r="AE21" s="61">
        <v>1777127.13007</v>
      </c>
    </row>
    <row r="22" spans="2:31" s="14" customFormat="1" ht="15" customHeight="1" x14ac:dyDescent="0.25">
      <c r="B22" s="60" t="s">
        <v>80</v>
      </c>
      <c r="C22" s="10">
        <v>16878</v>
      </c>
      <c r="D22" s="11">
        <v>13000448.559559999</v>
      </c>
      <c r="E22" s="11">
        <v>1851694.9910499998</v>
      </c>
      <c r="F22" s="11">
        <v>73770.82948</v>
      </c>
      <c r="G22" s="11">
        <v>573207.94877000002</v>
      </c>
      <c r="H22" s="11">
        <v>170161.77203000002</v>
      </c>
      <c r="I22" s="11">
        <v>15601947.476260001</v>
      </c>
      <c r="J22" s="11">
        <v>3232970.7220999999</v>
      </c>
      <c r="K22" s="11">
        <v>9766823.2664599996</v>
      </c>
      <c r="L22" s="11">
        <v>310942.63861999998</v>
      </c>
      <c r="M22" s="11">
        <v>17476.490000000002</v>
      </c>
      <c r="N22" s="11">
        <v>38349.105000000003</v>
      </c>
      <c r="O22" s="11">
        <v>236528.93039000002</v>
      </c>
      <c r="P22" s="11">
        <v>55555.870189999994</v>
      </c>
      <c r="Q22" s="11">
        <v>65796.694600000003</v>
      </c>
      <c r="R22" s="11">
        <v>500.38200000000001</v>
      </c>
      <c r="S22" s="11">
        <v>115.69151999999998</v>
      </c>
      <c r="T22" s="11">
        <v>28319.67</v>
      </c>
      <c r="U22" s="11">
        <v>0</v>
      </c>
      <c r="V22" s="11">
        <v>111.89</v>
      </c>
      <c r="W22" s="11">
        <v>211044.16899999999</v>
      </c>
      <c r="X22" s="11">
        <v>703.43899999999996</v>
      </c>
      <c r="Y22" s="11">
        <v>-1687.3340000000001</v>
      </c>
      <c r="Z22" s="11">
        <v>1416054.2509999999</v>
      </c>
      <c r="AA22" s="11">
        <v>149452.95199999999</v>
      </c>
      <c r="AB22" s="11">
        <v>0</v>
      </c>
      <c r="AC22" s="11">
        <v>1109412.9283499999</v>
      </c>
      <c r="AD22" s="11">
        <v>2278017.8289999999</v>
      </c>
      <c r="AE22" s="61">
        <v>1608208.801</v>
      </c>
    </row>
    <row r="23" spans="2:31" s="14" customFormat="1" ht="15" customHeight="1" x14ac:dyDescent="0.25">
      <c r="B23" s="60" t="s">
        <v>81</v>
      </c>
      <c r="C23" s="10">
        <v>14854</v>
      </c>
      <c r="D23" s="11">
        <v>11876644.131630002</v>
      </c>
      <c r="E23" s="11">
        <v>1811432.3415500002</v>
      </c>
      <c r="F23" s="11">
        <v>68107.61513999998</v>
      </c>
      <c r="G23" s="11">
        <v>568115.10003999993</v>
      </c>
      <c r="H23" s="11">
        <v>192387.72886999999</v>
      </c>
      <c r="I23" s="11">
        <v>14473672.823479997</v>
      </c>
      <c r="J23" s="11">
        <v>2952215.0117700007</v>
      </c>
      <c r="K23" s="11">
        <v>8922798.5958600007</v>
      </c>
      <c r="L23" s="11">
        <v>275439.88863</v>
      </c>
      <c r="M23" s="11">
        <v>17699.896000000001</v>
      </c>
      <c r="N23" s="11">
        <v>33944.599000000002</v>
      </c>
      <c r="O23" s="11">
        <v>217714.72895000002</v>
      </c>
      <c r="P23" s="11">
        <v>50112.15741</v>
      </c>
      <c r="Q23" s="11">
        <v>60825.275000000001</v>
      </c>
      <c r="R23" s="11">
        <v>0</v>
      </c>
      <c r="S23" s="11">
        <v>85.54097999999999</v>
      </c>
      <c r="T23" s="11">
        <v>25711.47</v>
      </c>
      <c r="U23" s="11">
        <v>0</v>
      </c>
      <c r="V23" s="11">
        <v>43.884999999999998</v>
      </c>
      <c r="W23" s="11">
        <v>183049.20800000001</v>
      </c>
      <c r="X23" s="11">
        <v>471.97399999999999</v>
      </c>
      <c r="Y23" s="11">
        <v>-1881</v>
      </c>
      <c r="Z23" s="11">
        <v>1322038.649</v>
      </c>
      <c r="AA23" s="11">
        <v>144235.34099999999</v>
      </c>
      <c r="AB23" s="11">
        <v>0</v>
      </c>
      <c r="AC23" s="11">
        <v>1100297.0926400002</v>
      </c>
      <c r="AD23" s="11">
        <v>2113861.949</v>
      </c>
      <c r="AE23" s="61">
        <v>1524919.8489999999</v>
      </c>
    </row>
    <row r="24" spans="2:31" s="14" customFormat="1" ht="15" customHeight="1" x14ac:dyDescent="0.25">
      <c r="B24" s="60" t="s">
        <v>82</v>
      </c>
      <c r="C24" s="10">
        <v>23771</v>
      </c>
      <c r="D24" s="11">
        <v>20284570.049149998</v>
      </c>
      <c r="E24" s="11">
        <v>3306156.0223400006</v>
      </c>
      <c r="F24" s="11">
        <v>135056.16562000001</v>
      </c>
      <c r="G24" s="11">
        <v>976665.55460000003</v>
      </c>
      <c r="H24" s="11">
        <v>321203.04298000003</v>
      </c>
      <c r="I24" s="11">
        <v>24905456.093929999</v>
      </c>
      <c r="J24" s="11">
        <v>5041849.0243099993</v>
      </c>
      <c r="K24" s="11">
        <v>15242157.456840001</v>
      </c>
      <c r="L24" s="11">
        <v>584340.40639999998</v>
      </c>
      <c r="M24" s="11">
        <v>23800.201000000001</v>
      </c>
      <c r="N24" s="11">
        <v>59883.949000000001</v>
      </c>
      <c r="O24" s="11">
        <v>355273.05776000005</v>
      </c>
      <c r="P24" s="11">
        <v>86959.810200000007</v>
      </c>
      <c r="Q24" s="11">
        <v>99425.126999999993</v>
      </c>
      <c r="R24" s="11">
        <v>234.5</v>
      </c>
      <c r="S24" s="11">
        <v>234.76481000000001</v>
      </c>
      <c r="T24" s="11">
        <v>40600.980000000003</v>
      </c>
      <c r="U24" s="11">
        <v>49.68</v>
      </c>
      <c r="V24" s="11">
        <v>122.94499999999999</v>
      </c>
      <c r="W24" s="11">
        <v>300568.80300000001</v>
      </c>
      <c r="X24" s="11">
        <v>403.577</v>
      </c>
      <c r="Y24" s="11">
        <v>-2185.8029999999999</v>
      </c>
      <c r="Z24" s="11">
        <v>2307513.0389999999</v>
      </c>
      <c r="AA24" s="11">
        <v>276559.46000000002</v>
      </c>
      <c r="AB24" s="11">
        <v>0</v>
      </c>
      <c r="AC24" s="11">
        <v>1908554.8351399999</v>
      </c>
      <c r="AD24" s="11">
        <v>3641487.125</v>
      </c>
      <c r="AE24" s="61">
        <v>2691603.2760000001</v>
      </c>
    </row>
    <row r="25" spans="2:31" s="14" customFormat="1" ht="15" customHeight="1" x14ac:dyDescent="0.25">
      <c r="B25" s="60" t="s">
        <v>83</v>
      </c>
      <c r="C25" s="10">
        <v>18221</v>
      </c>
      <c r="D25" s="11">
        <v>16980322.379409999</v>
      </c>
      <c r="E25" s="11">
        <v>2893598.9860499995</v>
      </c>
      <c r="F25" s="11">
        <v>146042.08637</v>
      </c>
      <c r="G25" s="11">
        <v>875386.62600999989</v>
      </c>
      <c r="H25" s="11">
        <v>326662.91155999998</v>
      </c>
      <c r="I25" s="11">
        <v>20913072.825939994</v>
      </c>
      <c r="J25" s="11">
        <v>4227401.6880000001</v>
      </c>
      <c r="K25" s="11">
        <v>12751820.178409999</v>
      </c>
      <c r="L25" s="11">
        <v>410883.63374000002</v>
      </c>
      <c r="M25" s="11">
        <v>37887.752</v>
      </c>
      <c r="N25" s="11">
        <v>49810.143799999998</v>
      </c>
      <c r="O25" s="11">
        <v>287190.3087600001</v>
      </c>
      <c r="P25" s="11">
        <v>72166.817410000003</v>
      </c>
      <c r="Q25" s="11">
        <v>79361.776159999994</v>
      </c>
      <c r="R25" s="11">
        <v>904.53200000000004</v>
      </c>
      <c r="S25" s="11">
        <v>545.93475999999998</v>
      </c>
      <c r="T25" s="11">
        <v>31418.46</v>
      </c>
      <c r="U25" s="11">
        <v>49.68</v>
      </c>
      <c r="V25" s="11">
        <v>86.43</v>
      </c>
      <c r="W25" s="11">
        <v>237451.59099999999</v>
      </c>
      <c r="X25" s="11">
        <v>407.17500000000001</v>
      </c>
      <c r="Y25" s="11">
        <v>-2101.4589999999998</v>
      </c>
      <c r="Z25" s="11">
        <v>1951697.6429999999</v>
      </c>
      <c r="AA25" s="11">
        <v>270031</v>
      </c>
      <c r="AB25" s="11">
        <v>0</v>
      </c>
      <c r="AC25" s="11">
        <v>1714539.62332</v>
      </c>
      <c r="AD25" s="11">
        <v>3058641.952</v>
      </c>
      <c r="AE25" s="61">
        <v>2322153.281</v>
      </c>
    </row>
    <row r="26" spans="2:31" s="14" customFormat="1" ht="15" customHeight="1" x14ac:dyDescent="0.25">
      <c r="B26" s="60" t="s">
        <v>84</v>
      </c>
      <c r="C26" s="10">
        <v>14647</v>
      </c>
      <c r="D26" s="11">
        <v>14568772.968789998</v>
      </c>
      <c r="E26" s="11">
        <v>2634225.92209</v>
      </c>
      <c r="F26" s="11">
        <v>119277.727</v>
      </c>
      <c r="G26" s="11">
        <v>777942.57857999997</v>
      </c>
      <c r="H26" s="11">
        <v>297056.91178000008</v>
      </c>
      <c r="I26" s="11">
        <v>18283637.975969996</v>
      </c>
      <c r="J26" s="11">
        <v>3626929.5109699997</v>
      </c>
      <c r="K26" s="11">
        <v>10941767.910639999</v>
      </c>
      <c r="L26" s="11">
        <v>437091.60527999996</v>
      </c>
      <c r="M26" s="11">
        <v>42639.88</v>
      </c>
      <c r="N26" s="11">
        <v>46225.163</v>
      </c>
      <c r="O26" s="11">
        <v>244535.06734000001</v>
      </c>
      <c r="P26" s="11">
        <v>63134.64748</v>
      </c>
      <c r="Q26" s="11">
        <v>69471.68247</v>
      </c>
      <c r="R26" s="11">
        <v>0</v>
      </c>
      <c r="S26" s="11">
        <v>627.11131000000012</v>
      </c>
      <c r="T26" s="11">
        <v>26864.46</v>
      </c>
      <c r="U26" s="11">
        <v>0</v>
      </c>
      <c r="V26" s="11">
        <v>50.92</v>
      </c>
      <c r="W26" s="11">
        <v>197760.14600000001</v>
      </c>
      <c r="X26" s="11">
        <v>191.5</v>
      </c>
      <c r="Y26" s="11">
        <v>-1724.568</v>
      </c>
      <c r="Z26" s="11">
        <v>1732438.39</v>
      </c>
      <c r="AA26" s="11">
        <v>249591.9</v>
      </c>
      <c r="AB26" s="11">
        <v>0</v>
      </c>
      <c r="AC26" s="11">
        <v>1498278.19747</v>
      </c>
      <c r="AD26" s="11">
        <v>2674911.7239999999</v>
      </c>
      <c r="AE26" s="61">
        <v>2073277.1</v>
      </c>
    </row>
    <row r="27" spans="2:31" s="14" customFormat="1" ht="15" customHeight="1" x14ac:dyDescent="0.25">
      <c r="B27" s="60" t="s">
        <v>85</v>
      </c>
      <c r="C27" s="10">
        <v>12330</v>
      </c>
      <c r="D27" s="11">
        <v>12797773.885219999</v>
      </c>
      <c r="E27" s="11">
        <v>2791313.8328</v>
      </c>
      <c r="F27" s="11">
        <v>117741.61713</v>
      </c>
      <c r="G27" s="11">
        <v>723665.17949999985</v>
      </c>
      <c r="H27" s="11">
        <v>269750.37598000001</v>
      </c>
      <c r="I27" s="11">
        <v>16620348.071060004</v>
      </c>
      <c r="J27" s="11">
        <v>3185072.4978800002</v>
      </c>
      <c r="K27" s="11">
        <v>9612988.1623400003</v>
      </c>
      <c r="L27" s="11">
        <v>988741.18108000001</v>
      </c>
      <c r="M27" s="11">
        <v>29236.11</v>
      </c>
      <c r="N27" s="11">
        <v>40695.722999999998</v>
      </c>
      <c r="O27" s="11">
        <v>210049.43431000004</v>
      </c>
      <c r="P27" s="11">
        <v>53296.116120000006</v>
      </c>
      <c r="Q27" s="11">
        <v>61819.387999999999</v>
      </c>
      <c r="R27" s="11">
        <v>702.21100000000001</v>
      </c>
      <c r="S27" s="11">
        <v>1614.7159099999994</v>
      </c>
      <c r="T27" s="11">
        <v>23146.74</v>
      </c>
      <c r="U27" s="11">
        <v>99.36</v>
      </c>
      <c r="V27" s="11">
        <v>30.15</v>
      </c>
      <c r="W27" s="11">
        <v>163189.48699999999</v>
      </c>
      <c r="X27" s="11">
        <v>105.825</v>
      </c>
      <c r="Y27" s="11">
        <v>-1230.345</v>
      </c>
      <c r="Z27" s="11">
        <v>1564343.389</v>
      </c>
      <c r="AA27" s="11">
        <v>273724.40000000002</v>
      </c>
      <c r="AB27" s="11">
        <v>0</v>
      </c>
      <c r="AC27" s="11">
        <v>1351659.6282999997</v>
      </c>
      <c r="AD27" s="11">
        <v>2434702.14</v>
      </c>
      <c r="AE27" s="61">
        <v>1930676.8119999999</v>
      </c>
    </row>
    <row r="28" spans="2:31" s="14" customFormat="1" ht="15" customHeight="1" x14ac:dyDescent="0.25">
      <c r="B28" s="60" t="s">
        <v>86</v>
      </c>
      <c r="C28" s="10">
        <v>9994</v>
      </c>
      <c r="D28" s="11">
        <v>11624574.433329998</v>
      </c>
      <c r="E28" s="11">
        <v>1948629.4542999999</v>
      </c>
      <c r="F28" s="11">
        <v>116360.90617</v>
      </c>
      <c r="G28" s="11">
        <v>579141.08063999994</v>
      </c>
      <c r="H28" s="11">
        <v>277819.63306999992</v>
      </c>
      <c r="I28" s="11">
        <v>14477808.250559997</v>
      </c>
      <c r="J28" s="11">
        <v>2889626.6945400001</v>
      </c>
      <c r="K28" s="11">
        <v>8733667.2377900016</v>
      </c>
      <c r="L28" s="11">
        <v>334921.44859999995</v>
      </c>
      <c r="M28" s="11">
        <v>25064.05</v>
      </c>
      <c r="N28" s="11">
        <v>35117.779000000002</v>
      </c>
      <c r="O28" s="11">
        <v>179378.14766000005</v>
      </c>
      <c r="P28" s="11">
        <v>45299.14286</v>
      </c>
      <c r="Q28" s="11">
        <v>48537.836000000003</v>
      </c>
      <c r="R28" s="11">
        <v>0</v>
      </c>
      <c r="S28" s="11">
        <v>7053.8511199999939</v>
      </c>
      <c r="T28" s="11">
        <v>18400.23</v>
      </c>
      <c r="U28" s="11">
        <v>0</v>
      </c>
      <c r="V28" s="11">
        <v>16.414999999999999</v>
      </c>
      <c r="W28" s="11">
        <v>141643.984</v>
      </c>
      <c r="X28" s="11">
        <v>146.54</v>
      </c>
      <c r="Y28" s="11">
        <v>-752.15899999999999</v>
      </c>
      <c r="Z28" s="11">
        <v>1440823.8940000001</v>
      </c>
      <c r="AA28" s="11">
        <v>206932.1</v>
      </c>
      <c r="AB28" s="11">
        <v>0</v>
      </c>
      <c r="AC28" s="11">
        <v>1072136.4965599999</v>
      </c>
      <c r="AD28" s="11">
        <v>2127654.1329999999</v>
      </c>
      <c r="AE28" s="61">
        <v>1708880.2409999999</v>
      </c>
    </row>
    <row r="29" spans="2:31" s="14" customFormat="1" ht="15" customHeight="1" x14ac:dyDescent="0.25">
      <c r="B29" s="60" t="s">
        <v>87</v>
      </c>
      <c r="C29" s="10">
        <v>8542</v>
      </c>
      <c r="D29" s="11">
        <v>10572998.631060001</v>
      </c>
      <c r="E29" s="11">
        <v>1821245.10222</v>
      </c>
      <c r="F29" s="11">
        <v>103895.41478000001</v>
      </c>
      <c r="G29" s="11">
        <v>559258.76989000011</v>
      </c>
      <c r="H29" s="11">
        <v>258598.19800999999</v>
      </c>
      <c r="I29" s="11">
        <v>13227194.579159999</v>
      </c>
      <c r="J29" s="11">
        <v>2628004.5954700001</v>
      </c>
      <c r="K29" s="11">
        <v>7945101.6585900001</v>
      </c>
      <c r="L29" s="11">
        <v>240101.05224000002</v>
      </c>
      <c r="M29" s="11">
        <v>22270.83</v>
      </c>
      <c r="N29" s="11">
        <v>33695.839</v>
      </c>
      <c r="O29" s="11">
        <v>161180.37424000003</v>
      </c>
      <c r="P29" s="11">
        <v>40045.42211</v>
      </c>
      <c r="Q29" s="11">
        <v>43617.624499999998</v>
      </c>
      <c r="R29" s="11">
        <v>0</v>
      </c>
      <c r="S29" s="11">
        <v>12770.929780000004</v>
      </c>
      <c r="T29" s="11">
        <v>17421.12</v>
      </c>
      <c r="U29" s="11">
        <v>49.68</v>
      </c>
      <c r="V29" s="11">
        <v>24.12</v>
      </c>
      <c r="W29" s="11">
        <v>125813.558</v>
      </c>
      <c r="X29" s="11">
        <v>49.546999999999997</v>
      </c>
      <c r="Y29" s="11">
        <v>-655.56200000000001</v>
      </c>
      <c r="Z29" s="11">
        <v>1325149.9480000001</v>
      </c>
      <c r="AA29" s="11">
        <v>198160.4</v>
      </c>
      <c r="AB29" s="11">
        <v>0</v>
      </c>
      <c r="AC29" s="11">
        <v>1066271.6486599999</v>
      </c>
      <c r="AD29" s="11">
        <v>1949613.912</v>
      </c>
      <c r="AE29" s="61">
        <v>1585353.69</v>
      </c>
    </row>
    <row r="30" spans="2:31" s="14" customFormat="1" ht="15" customHeight="1" x14ac:dyDescent="0.25">
      <c r="B30" s="60" t="s">
        <v>88</v>
      </c>
      <c r="C30" s="10">
        <v>7445</v>
      </c>
      <c r="D30" s="11">
        <v>9952189.9461599998</v>
      </c>
      <c r="E30" s="11">
        <v>1584384.1870200001</v>
      </c>
      <c r="F30" s="11">
        <v>118700.4681</v>
      </c>
      <c r="G30" s="11">
        <v>503587.36866000004</v>
      </c>
      <c r="H30" s="11">
        <v>259108.77256000001</v>
      </c>
      <c r="I30" s="11">
        <v>12269102.275500001</v>
      </c>
      <c r="J30" s="11">
        <v>2457310.983</v>
      </c>
      <c r="K30" s="11">
        <v>7495162.3461600002</v>
      </c>
      <c r="L30" s="11">
        <v>234411.03150000001</v>
      </c>
      <c r="M30" s="11">
        <v>19609.131000000001</v>
      </c>
      <c r="N30" s="11">
        <v>32569.771000000001</v>
      </c>
      <c r="O30" s="11">
        <v>143562.83087999996</v>
      </c>
      <c r="P30" s="11">
        <v>37259.65264</v>
      </c>
      <c r="Q30" s="11">
        <v>40139.22</v>
      </c>
      <c r="R30" s="11">
        <v>0</v>
      </c>
      <c r="S30" s="11">
        <v>17317.248970000008</v>
      </c>
      <c r="T30" s="11">
        <v>14382.36</v>
      </c>
      <c r="U30" s="11">
        <v>0</v>
      </c>
      <c r="V30" s="11">
        <v>8.7100000000000009</v>
      </c>
      <c r="W30" s="11">
        <v>108397.716</v>
      </c>
      <c r="X30" s="11">
        <v>32.808</v>
      </c>
      <c r="Y30" s="11">
        <v>-624.45500000000004</v>
      </c>
      <c r="Z30" s="11">
        <v>1261076.237</v>
      </c>
      <c r="AA30" s="11">
        <v>186014.6</v>
      </c>
      <c r="AB30" s="11">
        <v>0</v>
      </c>
      <c r="AC30" s="11">
        <v>939332.33596000005</v>
      </c>
      <c r="AD30" s="11">
        <v>1814506.1969999999</v>
      </c>
      <c r="AE30" s="61">
        <v>1499073.05</v>
      </c>
    </row>
    <row r="31" spans="2:31" s="14" customFormat="1" ht="15" customHeight="1" x14ac:dyDescent="0.25">
      <c r="B31" s="60" t="s">
        <v>89</v>
      </c>
      <c r="C31" s="10">
        <v>6727</v>
      </c>
      <c r="D31" s="11">
        <v>9621523.6063899994</v>
      </c>
      <c r="E31" s="11">
        <v>1453071.85304</v>
      </c>
      <c r="F31" s="11">
        <v>105597.01282999999</v>
      </c>
      <c r="G31" s="11">
        <v>442596.04645000002</v>
      </c>
      <c r="H31" s="11">
        <v>229599.592</v>
      </c>
      <c r="I31" s="11">
        <v>11765038.882710001</v>
      </c>
      <c r="J31" s="11">
        <v>2387189.7660300001</v>
      </c>
      <c r="K31" s="11">
        <v>7232449.57436</v>
      </c>
      <c r="L31" s="11">
        <v>179289.19899999999</v>
      </c>
      <c r="M31" s="11">
        <v>17238.148000000001</v>
      </c>
      <c r="N31" s="11">
        <v>28547.106649999998</v>
      </c>
      <c r="O31" s="11">
        <v>132688.87258999998</v>
      </c>
      <c r="P31" s="11">
        <v>34540.602169999998</v>
      </c>
      <c r="Q31" s="11">
        <v>35663.86</v>
      </c>
      <c r="R31" s="11">
        <v>0</v>
      </c>
      <c r="S31" s="11">
        <v>22206.134880000009</v>
      </c>
      <c r="T31" s="11">
        <v>13038.93</v>
      </c>
      <c r="U31" s="11">
        <v>0</v>
      </c>
      <c r="V31" s="11">
        <v>7.7050000000000001</v>
      </c>
      <c r="W31" s="11">
        <v>102595.67</v>
      </c>
      <c r="X31" s="11">
        <v>46.478000000000002</v>
      </c>
      <c r="Y31" s="11">
        <v>-590.99800000000005</v>
      </c>
      <c r="Z31" s="11">
        <v>1241889.149</v>
      </c>
      <c r="AA31" s="11">
        <v>167812.6</v>
      </c>
      <c r="AB31" s="11">
        <v>0</v>
      </c>
      <c r="AC31" s="11">
        <v>831884.10759999999</v>
      </c>
      <c r="AD31" s="11">
        <v>1747859.56</v>
      </c>
      <c r="AE31" s="61">
        <v>1458249.09</v>
      </c>
    </row>
    <row r="32" spans="2:31" s="14" customFormat="1" ht="15" customHeight="1" x14ac:dyDescent="0.25">
      <c r="B32" s="60" t="s">
        <v>90</v>
      </c>
      <c r="C32" s="10">
        <v>8281</v>
      </c>
      <c r="D32" s="11">
        <v>13373122.662249999</v>
      </c>
      <c r="E32" s="11">
        <v>1379581.6174999999</v>
      </c>
      <c r="F32" s="11">
        <v>83016.149659999995</v>
      </c>
      <c r="G32" s="11">
        <v>397570.22600000002</v>
      </c>
      <c r="H32" s="11">
        <v>195037.89032000003</v>
      </c>
      <c r="I32" s="11">
        <v>15324868.353080001</v>
      </c>
      <c r="J32" s="11">
        <v>3310215.11</v>
      </c>
      <c r="K32" s="11">
        <v>10062927.82925</v>
      </c>
      <c r="L32" s="11">
        <v>154330.58300000001</v>
      </c>
      <c r="M32" s="11">
        <v>20423.034</v>
      </c>
      <c r="N32" s="11">
        <v>31736.89</v>
      </c>
      <c r="O32" s="11">
        <v>164922.53962</v>
      </c>
      <c r="P32" s="11">
        <v>45883.607479999999</v>
      </c>
      <c r="Q32" s="11">
        <v>42929.785000000003</v>
      </c>
      <c r="R32" s="11">
        <v>0</v>
      </c>
      <c r="S32" s="11">
        <v>41743.902399999883</v>
      </c>
      <c r="T32" s="11">
        <v>16959.509999999998</v>
      </c>
      <c r="U32" s="11">
        <v>0</v>
      </c>
      <c r="V32" s="11">
        <v>8.0399999999999991</v>
      </c>
      <c r="W32" s="11">
        <v>129682.076</v>
      </c>
      <c r="X32" s="11">
        <v>58.206000000000003</v>
      </c>
      <c r="Y32" s="11">
        <v>-340.41899999999998</v>
      </c>
      <c r="Z32" s="11">
        <v>1777855.851</v>
      </c>
      <c r="AA32" s="11">
        <v>161937</v>
      </c>
      <c r="AB32" s="11">
        <v>0</v>
      </c>
      <c r="AC32" s="11">
        <v>769536.9595</v>
      </c>
      <c r="AD32" s="11">
        <v>2294558.889</v>
      </c>
      <c r="AE32" s="61">
        <v>1933263.452</v>
      </c>
    </row>
    <row r="33" spans="2:31" s="14" customFormat="1" ht="15" customHeight="1" x14ac:dyDescent="0.25">
      <c r="B33" s="60" t="s">
        <v>91</v>
      </c>
      <c r="C33" s="10">
        <v>7686</v>
      </c>
      <c r="D33" s="11">
        <v>13179016.81285</v>
      </c>
      <c r="E33" s="11">
        <v>1264537.4089899999</v>
      </c>
      <c r="F33" s="11">
        <v>108462.64741000001</v>
      </c>
      <c r="G33" s="11">
        <v>358630.61812</v>
      </c>
      <c r="H33" s="11">
        <v>168964.29564000003</v>
      </c>
      <c r="I33" s="11">
        <v>14980188.422629999</v>
      </c>
      <c r="J33" s="11">
        <v>3186236.6889999998</v>
      </c>
      <c r="K33" s="11">
        <v>9992876.6878500003</v>
      </c>
      <c r="L33" s="11">
        <v>179426.101</v>
      </c>
      <c r="M33" s="11">
        <v>14627.513000000001</v>
      </c>
      <c r="N33" s="11">
        <v>30302.117999999999</v>
      </c>
      <c r="O33" s="11">
        <v>145186.09881</v>
      </c>
      <c r="P33" s="11">
        <v>44900.934549999998</v>
      </c>
      <c r="Q33" s="11">
        <v>41411.980000000003</v>
      </c>
      <c r="R33" s="11">
        <v>0</v>
      </c>
      <c r="S33" s="11">
        <v>79497.220389999697</v>
      </c>
      <c r="T33" s="11">
        <v>16673.849999999999</v>
      </c>
      <c r="U33" s="11">
        <v>0</v>
      </c>
      <c r="V33" s="11">
        <v>11.055</v>
      </c>
      <c r="W33" s="11">
        <v>114480.26700000001</v>
      </c>
      <c r="X33" s="11">
        <v>65.007000000000005</v>
      </c>
      <c r="Y33" s="11">
        <v>-320.75400000000002</v>
      </c>
      <c r="Z33" s="11">
        <v>1788316.382</v>
      </c>
      <c r="AA33" s="11">
        <v>162704.29999999999</v>
      </c>
      <c r="AB33" s="11">
        <v>0</v>
      </c>
      <c r="AC33" s="11">
        <v>686641.72924999997</v>
      </c>
      <c r="AD33" s="11">
        <v>2283672.4360000002</v>
      </c>
      <c r="AE33" s="61">
        <v>1952938.689</v>
      </c>
    </row>
    <row r="34" spans="2:31" s="14" customFormat="1" ht="15" customHeight="1" x14ac:dyDescent="0.25">
      <c r="B34" s="60" t="s">
        <v>92</v>
      </c>
      <c r="C34" s="10">
        <v>13582</v>
      </c>
      <c r="D34" s="11">
        <v>24839508.178290002</v>
      </c>
      <c r="E34" s="11">
        <v>2555804.4267999995</v>
      </c>
      <c r="F34" s="11">
        <v>227326.71606000001</v>
      </c>
      <c r="G34" s="11">
        <v>863077.59508999996</v>
      </c>
      <c r="H34" s="11">
        <v>422623.65213</v>
      </c>
      <c r="I34" s="11">
        <v>28751559.79042</v>
      </c>
      <c r="J34" s="11">
        <v>5755494.0137399994</v>
      </c>
      <c r="K34" s="11">
        <v>19084399.581549998</v>
      </c>
      <c r="L34" s="11">
        <v>263427.47600000002</v>
      </c>
      <c r="M34" s="11">
        <v>30770.001</v>
      </c>
      <c r="N34" s="11">
        <v>56830.438000000002</v>
      </c>
      <c r="O34" s="11">
        <v>272513.23511000001</v>
      </c>
      <c r="P34" s="11">
        <v>83894.123319999999</v>
      </c>
      <c r="Q34" s="11">
        <v>79011.024999999994</v>
      </c>
      <c r="R34" s="11">
        <v>0</v>
      </c>
      <c r="S34" s="11">
        <v>270962.33572999906</v>
      </c>
      <c r="T34" s="11">
        <v>27127.35</v>
      </c>
      <c r="U34" s="11">
        <v>0</v>
      </c>
      <c r="V34" s="11">
        <v>21.774999999999999</v>
      </c>
      <c r="W34" s="11">
        <v>211369.427</v>
      </c>
      <c r="X34" s="11">
        <v>13.404</v>
      </c>
      <c r="Y34" s="11">
        <v>-751.38800000000003</v>
      </c>
      <c r="Z34" s="11">
        <v>3460494.1710000001</v>
      </c>
      <c r="AA34" s="11">
        <v>344878.3</v>
      </c>
      <c r="AB34" s="11">
        <v>0</v>
      </c>
      <c r="AC34" s="11">
        <v>1608473.3969000001</v>
      </c>
      <c r="AD34" s="11">
        <v>4500337.5449999999</v>
      </c>
      <c r="AE34" s="61">
        <v>3910529.4449999998</v>
      </c>
    </row>
    <row r="35" spans="2:31" s="14" customFormat="1" ht="15" customHeight="1" x14ac:dyDescent="0.25">
      <c r="B35" s="60" t="s">
        <v>93</v>
      </c>
      <c r="C35" s="10">
        <v>9053</v>
      </c>
      <c r="D35" s="11">
        <v>18259013.911929999</v>
      </c>
      <c r="E35" s="11">
        <v>2033626.25932</v>
      </c>
      <c r="F35" s="11">
        <v>196552.20708999998</v>
      </c>
      <c r="G35" s="11">
        <v>645502.37255000009</v>
      </c>
      <c r="H35" s="11">
        <v>416479.69436999998</v>
      </c>
      <c r="I35" s="11">
        <v>21405777.549100004</v>
      </c>
      <c r="J35" s="11">
        <v>4003695.2781999996</v>
      </c>
      <c r="K35" s="11">
        <v>14255023.62473</v>
      </c>
      <c r="L35" s="11">
        <v>171747.70441000001</v>
      </c>
      <c r="M35" s="11">
        <v>12812.145</v>
      </c>
      <c r="N35" s="11">
        <v>44007.995000000003</v>
      </c>
      <c r="O35" s="11">
        <v>200728.80977000008</v>
      </c>
      <c r="P35" s="11">
        <v>56921.493999999999</v>
      </c>
      <c r="Q35" s="11">
        <v>52516.144999999997</v>
      </c>
      <c r="R35" s="11">
        <v>2205.192</v>
      </c>
      <c r="S35" s="11">
        <v>311223.1748599998</v>
      </c>
      <c r="T35" s="11">
        <v>21457.62</v>
      </c>
      <c r="U35" s="11">
        <v>0</v>
      </c>
      <c r="V35" s="11">
        <v>13.065</v>
      </c>
      <c r="W35" s="11">
        <v>145907.679</v>
      </c>
      <c r="X35" s="11">
        <v>126.14700000000001</v>
      </c>
      <c r="Y35" s="11">
        <v>-609.49900000000002</v>
      </c>
      <c r="Z35" s="11">
        <v>2648312.0019999999</v>
      </c>
      <c r="AA35" s="11">
        <v>288592.55</v>
      </c>
      <c r="AB35" s="11">
        <v>0</v>
      </c>
      <c r="AC35" s="11">
        <v>1177172.57204</v>
      </c>
      <c r="AD35" s="11">
        <v>3459587.6329999999</v>
      </c>
      <c r="AE35" s="61">
        <v>3057533.665</v>
      </c>
    </row>
    <row r="36" spans="2:31" s="14" customFormat="1" ht="15" customHeight="1" x14ac:dyDescent="0.25">
      <c r="B36" s="60" t="s">
        <v>94</v>
      </c>
      <c r="C36" s="10">
        <v>5985</v>
      </c>
      <c r="D36" s="11">
        <v>13011177.67907</v>
      </c>
      <c r="E36" s="11">
        <v>1667184.7471200004</v>
      </c>
      <c r="F36" s="11">
        <v>165311.45374999999</v>
      </c>
      <c r="G36" s="11">
        <v>580525.87563999998</v>
      </c>
      <c r="H36" s="11">
        <v>312366.52672000002</v>
      </c>
      <c r="I36" s="11">
        <v>15656574.674229998</v>
      </c>
      <c r="J36" s="11">
        <v>2714931.8495999998</v>
      </c>
      <c r="K36" s="11">
        <v>10296973.32347</v>
      </c>
      <c r="L36" s="11">
        <v>128649.46759999999</v>
      </c>
      <c r="M36" s="11">
        <v>23746.633999999998</v>
      </c>
      <c r="N36" s="11">
        <v>34548.027999999998</v>
      </c>
      <c r="O36" s="11">
        <v>135272.20561</v>
      </c>
      <c r="P36" s="11">
        <v>39252.523099999999</v>
      </c>
      <c r="Q36" s="11">
        <v>34878.867939999996</v>
      </c>
      <c r="R36" s="11">
        <v>214</v>
      </c>
      <c r="S36" s="11">
        <v>293404.81149999995</v>
      </c>
      <c r="T36" s="11">
        <v>15073.74</v>
      </c>
      <c r="U36" s="11">
        <v>0</v>
      </c>
      <c r="V36" s="11">
        <v>3.6850000000000001</v>
      </c>
      <c r="W36" s="11">
        <v>99825.017999999996</v>
      </c>
      <c r="X36" s="11">
        <v>101.80500000000001</v>
      </c>
      <c r="Y36" s="11">
        <v>-366.12599999999998</v>
      </c>
      <c r="Z36" s="11">
        <v>1947747.9241500001</v>
      </c>
      <c r="AA36" s="11">
        <v>253200.6</v>
      </c>
      <c r="AB36" s="11">
        <v>0</v>
      </c>
      <c r="AC36" s="11">
        <v>1014935.48664</v>
      </c>
      <c r="AD36" s="11">
        <v>2598828.8450000002</v>
      </c>
      <c r="AE36" s="61">
        <v>2327618.3679999998</v>
      </c>
    </row>
    <row r="37" spans="2:31" s="14" customFormat="1" ht="15" customHeight="1" x14ac:dyDescent="0.25">
      <c r="B37" s="60" t="s">
        <v>95</v>
      </c>
      <c r="C37" s="10">
        <v>4163</v>
      </c>
      <c r="D37" s="11">
        <v>9889712.0062300004</v>
      </c>
      <c r="E37" s="11">
        <v>1350039.5813</v>
      </c>
      <c r="F37" s="11">
        <v>161098.64300000001</v>
      </c>
      <c r="G37" s="11">
        <v>422612.29358</v>
      </c>
      <c r="H37" s="11">
        <v>255631.62432000003</v>
      </c>
      <c r="I37" s="11">
        <v>11948181.09943</v>
      </c>
      <c r="J37" s="11">
        <v>1968026.804</v>
      </c>
      <c r="K37" s="11">
        <v>7921643.2962299995</v>
      </c>
      <c r="L37" s="11">
        <v>93835.520599999989</v>
      </c>
      <c r="M37" s="11">
        <v>19574.690999999999</v>
      </c>
      <c r="N37" s="11">
        <v>26526.909</v>
      </c>
      <c r="O37" s="11">
        <v>95905.826499999981</v>
      </c>
      <c r="P37" s="11">
        <v>27076.21903</v>
      </c>
      <c r="Q37" s="11">
        <v>26171.076000000001</v>
      </c>
      <c r="R37" s="11">
        <v>0</v>
      </c>
      <c r="S37" s="11">
        <v>265570.60408999934</v>
      </c>
      <c r="T37" s="11">
        <v>11122.11</v>
      </c>
      <c r="U37" s="11">
        <v>0</v>
      </c>
      <c r="V37" s="11">
        <v>8.0399999999999991</v>
      </c>
      <c r="W37" s="11">
        <v>67781.763999999996</v>
      </c>
      <c r="X37" s="11">
        <v>59.015999999999998</v>
      </c>
      <c r="Y37" s="11">
        <v>-218.68100000000001</v>
      </c>
      <c r="Z37" s="11">
        <v>1509881.219</v>
      </c>
      <c r="AA37" s="11">
        <v>200629.70800000001</v>
      </c>
      <c r="AB37" s="11">
        <v>0</v>
      </c>
      <c r="AC37" s="11">
        <v>767496.00025000004</v>
      </c>
      <c r="AD37" s="11">
        <v>2022700.0079999999</v>
      </c>
      <c r="AE37" s="61">
        <v>1834954.037</v>
      </c>
    </row>
    <row r="38" spans="2:31" s="14" customFormat="1" ht="15" customHeight="1" x14ac:dyDescent="0.25">
      <c r="B38" s="60" t="s">
        <v>96</v>
      </c>
      <c r="C38" s="10">
        <v>5693</v>
      </c>
      <c r="D38" s="11">
        <v>14776719.6951</v>
      </c>
      <c r="E38" s="11">
        <v>2154218.7032600003</v>
      </c>
      <c r="F38" s="11">
        <v>365212.36332000006</v>
      </c>
      <c r="G38" s="11">
        <v>729914.78</v>
      </c>
      <c r="H38" s="11">
        <v>529008.23022000003</v>
      </c>
      <c r="I38" s="11">
        <v>18368794.846080001</v>
      </c>
      <c r="J38" s="11">
        <v>2772220.9423000002</v>
      </c>
      <c r="K38" s="11">
        <v>12004971.796799999</v>
      </c>
      <c r="L38" s="11">
        <v>138550.46283999999</v>
      </c>
      <c r="M38" s="11">
        <v>29576.652999999998</v>
      </c>
      <c r="N38" s="11">
        <v>38757.667450000001</v>
      </c>
      <c r="O38" s="11">
        <v>121813.04308</v>
      </c>
      <c r="P38" s="11">
        <v>37857.720030000004</v>
      </c>
      <c r="Q38" s="11">
        <v>35870.161</v>
      </c>
      <c r="R38" s="11">
        <v>0</v>
      </c>
      <c r="S38" s="11">
        <v>473927.56298999896</v>
      </c>
      <c r="T38" s="11">
        <v>17073.36</v>
      </c>
      <c r="U38" s="11">
        <v>0</v>
      </c>
      <c r="V38" s="11">
        <v>4.0199999999999996</v>
      </c>
      <c r="W38" s="11">
        <v>94043.62</v>
      </c>
      <c r="X38" s="11">
        <v>69.039000000000001</v>
      </c>
      <c r="Y38" s="11">
        <v>-308.92899999999997</v>
      </c>
      <c r="Z38" s="11">
        <v>2342541.9249999998</v>
      </c>
      <c r="AA38" s="11">
        <v>350532.5</v>
      </c>
      <c r="AB38" s="11">
        <v>0</v>
      </c>
      <c r="AC38" s="11">
        <v>1368347.2154000001</v>
      </c>
      <c r="AD38" s="11">
        <v>3180816.2560000001</v>
      </c>
      <c r="AE38" s="61">
        <v>2920456.3059999999</v>
      </c>
    </row>
    <row r="39" spans="2:31" s="14" customFormat="1" ht="15" customHeight="1" x14ac:dyDescent="0.25">
      <c r="B39" s="60" t="s">
        <v>97</v>
      </c>
      <c r="C39" s="10">
        <v>3645</v>
      </c>
      <c r="D39" s="11">
        <v>10524025.008690001</v>
      </c>
      <c r="E39" s="11">
        <v>1833069.0575000001</v>
      </c>
      <c r="F39" s="11">
        <v>298672.12199999997</v>
      </c>
      <c r="G39" s="11">
        <v>586920.18325</v>
      </c>
      <c r="H39" s="11">
        <v>467362.79562999995</v>
      </c>
      <c r="I39" s="11">
        <v>13598325.76082</v>
      </c>
      <c r="J39" s="11">
        <v>1842351.9839999999</v>
      </c>
      <c r="K39" s="11">
        <v>8682335.7646900006</v>
      </c>
      <c r="L39" s="11">
        <v>101420.925</v>
      </c>
      <c r="M39" s="11">
        <v>36836.701999999997</v>
      </c>
      <c r="N39" s="11">
        <v>31022.066999999999</v>
      </c>
      <c r="O39" s="11">
        <v>77341.27065000002</v>
      </c>
      <c r="P39" s="11">
        <v>24861.053</v>
      </c>
      <c r="Q39" s="11">
        <v>22751.617999999999</v>
      </c>
      <c r="R39" s="11">
        <v>80</v>
      </c>
      <c r="S39" s="11">
        <v>407219.26176999876</v>
      </c>
      <c r="T39" s="11">
        <v>10190.61</v>
      </c>
      <c r="U39" s="11">
        <v>0</v>
      </c>
      <c r="V39" s="11">
        <v>5.36</v>
      </c>
      <c r="W39" s="11">
        <v>59831.57</v>
      </c>
      <c r="X39" s="11">
        <v>32.808</v>
      </c>
      <c r="Y39" s="11">
        <v>-458.53100000000001</v>
      </c>
      <c r="Z39" s="11">
        <v>1720075.398</v>
      </c>
      <c r="AA39" s="11">
        <v>308856.90000000002</v>
      </c>
      <c r="AB39" s="11">
        <v>0</v>
      </c>
      <c r="AC39" s="11">
        <v>1126030.3857</v>
      </c>
      <c r="AD39" s="11">
        <v>2411296.7209999999</v>
      </c>
      <c r="AE39" s="61">
        <v>2246088.9849999999</v>
      </c>
    </row>
    <row r="40" spans="2:31" s="14" customFormat="1" ht="15" customHeight="1" x14ac:dyDescent="0.25">
      <c r="B40" s="60" t="s">
        <v>98</v>
      </c>
      <c r="C40" s="10">
        <v>2404</v>
      </c>
      <c r="D40" s="11">
        <v>7677983.00184</v>
      </c>
      <c r="E40" s="11">
        <v>1413353.02033</v>
      </c>
      <c r="F40" s="11">
        <v>293842.03999999998</v>
      </c>
      <c r="G40" s="11">
        <v>491360.34012000001</v>
      </c>
      <c r="H40" s="11">
        <v>413582.69317000004</v>
      </c>
      <c r="I40" s="11">
        <v>10173561.412540002</v>
      </c>
      <c r="J40" s="11">
        <v>1273962.3160000001</v>
      </c>
      <c r="K40" s="11">
        <v>6406588.2588399993</v>
      </c>
      <c r="L40" s="11">
        <v>62768.714229999998</v>
      </c>
      <c r="M40" s="11">
        <v>26067.984</v>
      </c>
      <c r="N40" s="11">
        <v>25122.877</v>
      </c>
      <c r="O40" s="11">
        <v>55751.936590000005</v>
      </c>
      <c r="P40" s="11">
        <v>15714.739</v>
      </c>
      <c r="Q40" s="11">
        <v>13328.954</v>
      </c>
      <c r="R40" s="11">
        <v>40</v>
      </c>
      <c r="S40" s="11">
        <v>330080.22089000087</v>
      </c>
      <c r="T40" s="11">
        <v>8665.02</v>
      </c>
      <c r="U40" s="11">
        <v>0</v>
      </c>
      <c r="V40" s="11">
        <v>4.0199999999999996</v>
      </c>
      <c r="W40" s="11">
        <v>37967.065000000002</v>
      </c>
      <c r="X40" s="11">
        <v>49.445999999999998</v>
      </c>
      <c r="Y40" s="11">
        <v>-159.49100000000001</v>
      </c>
      <c r="Z40" s="11">
        <v>1272948.692</v>
      </c>
      <c r="AA40" s="11">
        <v>249977.4</v>
      </c>
      <c r="AB40" s="11">
        <v>0</v>
      </c>
      <c r="AC40" s="11">
        <v>804892.08678000013</v>
      </c>
      <c r="AD40" s="11">
        <v>1826358.1939999999</v>
      </c>
      <c r="AE40" s="61">
        <v>1716722.37</v>
      </c>
    </row>
    <row r="41" spans="2:31" s="14" customFormat="1" ht="15" customHeight="1" x14ac:dyDescent="0.25">
      <c r="B41" s="60" t="s">
        <v>99</v>
      </c>
      <c r="C41" s="10">
        <v>1689</v>
      </c>
      <c r="D41" s="11">
        <v>5991724.7020100001</v>
      </c>
      <c r="E41" s="11">
        <v>1145382.1240000001</v>
      </c>
      <c r="F41" s="11">
        <v>268380.25413999998</v>
      </c>
      <c r="G41" s="11">
        <v>366791.26799999998</v>
      </c>
      <c r="H41" s="11">
        <v>341721.6373</v>
      </c>
      <c r="I41" s="11">
        <v>7995368.7682500007</v>
      </c>
      <c r="J41" s="11">
        <v>943552.21600000001</v>
      </c>
      <c r="K41" s="11">
        <v>5048172.4860100001</v>
      </c>
      <c r="L41" s="11">
        <v>35123.286</v>
      </c>
      <c r="M41" s="11">
        <v>13526.126</v>
      </c>
      <c r="N41" s="11">
        <v>19775.823</v>
      </c>
      <c r="O41" s="11">
        <v>33490.094440000001</v>
      </c>
      <c r="P41" s="11">
        <v>11099.34</v>
      </c>
      <c r="Q41" s="11">
        <v>10210.536</v>
      </c>
      <c r="R41" s="11">
        <v>9482.375</v>
      </c>
      <c r="S41" s="11">
        <v>278933.64597000013</v>
      </c>
      <c r="T41" s="11">
        <v>6228.63</v>
      </c>
      <c r="U41" s="11">
        <v>0</v>
      </c>
      <c r="V41" s="11">
        <v>0</v>
      </c>
      <c r="W41" s="11">
        <v>27242.513999999999</v>
      </c>
      <c r="X41" s="11">
        <v>52.316000000000003</v>
      </c>
      <c r="Y41" s="11">
        <v>-127.474</v>
      </c>
      <c r="Z41" s="11">
        <v>1016343.387</v>
      </c>
      <c r="AA41" s="11">
        <v>200533.6</v>
      </c>
      <c r="AB41" s="11">
        <v>0</v>
      </c>
      <c r="AC41" s="11">
        <v>633692.59499999997</v>
      </c>
      <c r="AD41" s="11">
        <v>1455643.064</v>
      </c>
      <c r="AE41" s="61">
        <v>1378466.7279999999</v>
      </c>
    </row>
    <row r="42" spans="2:31" s="14" customFormat="1" ht="15" customHeight="1" thickBot="1" x14ac:dyDescent="0.3">
      <c r="B42" s="62" t="s">
        <v>100</v>
      </c>
      <c r="C42" s="63">
        <v>6858</v>
      </c>
      <c r="D42" s="64">
        <v>38367666.090000004</v>
      </c>
      <c r="E42" s="64">
        <v>14883453.351600001</v>
      </c>
      <c r="F42" s="64">
        <v>7344413.7894899994</v>
      </c>
      <c r="G42" s="64">
        <v>4239684.4306699997</v>
      </c>
      <c r="H42" s="64">
        <v>8252114.6577199996</v>
      </c>
      <c r="I42" s="64">
        <v>72013207.527089998</v>
      </c>
      <c r="J42" s="64">
        <v>4816766.1840000004</v>
      </c>
      <c r="K42" s="64">
        <v>33543897.192000002</v>
      </c>
      <c r="L42" s="64">
        <v>151390.59587000002</v>
      </c>
      <c r="M42" s="64">
        <v>988545.304</v>
      </c>
      <c r="N42" s="64">
        <v>253609.72111000001</v>
      </c>
      <c r="O42" s="64">
        <v>137121.64540000004</v>
      </c>
      <c r="P42" s="64">
        <v>38239.701000000001</v>
      </c>
      <c r="Q42" s="64">
        <v>37585.51</v>
      </c>
      <c r="R42" s="64">
        <v>7000.88</v>
      </c>
      <c r="S42" s="64">
        <v>2753193.9933800017</v>
      </c>
      <c r="T42" s="64">
        <v>27802.17</v>
      </c>
      <c r="U42" s="64">
        <v>0</v>
      </c>
      <c r="V42" s="64">
        <v>11.725</v>
      </c>
      <c r="W42" s="64">
        <v>109836.147</v>
      </c>
      <c r="X42" s="64">
        <v>257.85700000000003</v>
      </c>
      <c r="Y42" s="64">
        <v>-725.86599999999999</v>
      </c>
      <c r="Z42" s="64">
        <v>6679364.7529999996</v>
      </c>
      <c r="AA42" s="64">
        <v>3015968.9</v>
      </c>
      <c r="AB42" s="64">
        <v>0</v>
      </c>
      <c r="AC42" s="64">
        <v>6403253.4751700005</v>
      </c>
      <c r="AD42" s="64">
        <v>13087558.471999999</v>
      </c>
      <c r="AE42" s="65">
        <v>12757907.695</v>
      </c>
    </row>
    <row r="43" spans="2:31" s="14" customFormat="1" ht="15" customHeight="1" thickTop="1" x14ac:dyDescent="0.2">
      <c r="B43" s="141" t="s">
        <v>198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</row>
    <row r="44" spans="2:31" s="14" customFormat="1" ht="15" customHeight="1" x14ac:dyDescent="0.25">
      <c r="B44" s="12"/>
      <c r="C44" s="13"/>
    </row>
    <row r="45" spans="2:31" s="14" customFormat="1" ht="15" customHeight="1" x14ac:dyDescent="0.25">
      <c r="B45" s="12"/>
      <c r="C45" s="13"/>
    </row>
    <row r="46" spans="2:31" s="14" customFormat="1" ht="15" customHeight="1" x14ac:dyDescent="0.25">
      <c r="B46" s="12"/>
      <c r="C46" s="13"/>
    </row>
  </sheetData>
  <mergeCells count="2">
    <mergeCell ref="B2:AE2"/>
    <mergeCell ref="B43:AE43"/>
  </mergeCells>
  <pageMargins left="0.7" right="0.7" top="0.75" bottom="0.75" header="0.3" footer="0.3"/>
  <pageSetup paperSize="9" scale="7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  <pageSetUpPr fitToPage="1"/>
  </sheetPr>
  <dimension ref="B1:AE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23" customWidth="1"/>
  </cols>
  <sheetData>
    <row r="1" spans="2:3" ht="15" customHeight="1" thickBot="1" x14ac:dyDescent="0.3"/>
    <row r="2" spans="2:3" ht="20.100000000000001" customHeight="1" thickTop="1" thickBot="1" x14ac:dyDescent="0.3">
      <c r="B2" s="142" t="s">
        <v>202</v>
      </c>
      <c r="C2" s="143"/>
    </row>
    <row r="3" spans="2:3" ht="15" customHeight="1" thickBot="1" x14ac:dyDescent="0.3">
      <c r="B3" s="42" t="s">
        <v>195</v>
      </c>
      <c r="C3" s="79"/>
    </row>
    <row r="4" spans="2:3" ht="15" customHeight="1" x14ac:dyDescent="0.25">
      <c r="B4" s="27" t="s">
        <v>36</v>
      </c>
      <c r="C4" s="76">
        <v>1980718</v>
      </c>
    </row>
    <row r="5" spans="2:3" ht="15" customHeight="1" x14ac:dyDescent="0.25">
      <c r="B5" s="28" t="s">
        <v>37</v>
      </c>
      <c r="C5" s="77">
        <v>107638</v>
      </c>
    </row>
    <row r="6" spans="2:3" ht="15" customHeight="1" x14ac:dyDescent="0.25">
      <c r="B6" s="28" t="s">
        <v>38</v>
      </c>
      <c r="C6" s="77">
        <v>166492</v>
      </c>
    </row>
    <row r="7" spans="2:3" ht="15" customHeight="1" x14ac:dyDescent="0.25">
      <c r="B7" s="28" t="s">
        <v>39</v>
      </c>
      <c r="C7" s="77">
        <v>1483</v>
      </c>
    </row>
    <row r="8" spans="2:3" ht="15" customHeight="1" x14ac:dyDescent="0.25">
      <c r="B8" s="28" t="s">
        <v>40</v>
      </c>
      <c r="C8" s="77">
        <v>119888</v>
      </c>
    </row>
    <row r="9" spans="2:3" ht="15" customHeight="1" x14ac:dyDescent="0.25">
      <c r="B9" s="29" t="s">
        <v>41</v>
      </c>
      <c r="C9" s="77">
        <v>72662</v>
      </c>
    </row>
    <row r="10" spans="2:3" ht="15" customHeight="1" thickBot="1" x14ac:dyDescent="0.3">
      <c r="B10" s="30" t="s">
        <v>42</v>
      </c>
      <c r="C10" s="78">
        <v>582959</v>
      </c>
    </row>
    <row r="11" spans="2:3" ht="15" customHeight="1" thickBot="1" x14ac:dyDescent="0.3">
      <c r="B11" s="42" t="s">
        <v>133</v>
      </c>
      <c r="C11" s="79"/>
    </row>
    <row r="12" spans="2:3" ht="15" customHeight="1" x14ac:dyDescent="0.25">
      <c r="B12" s="27" t="s">
        <v>43</v>
      </c>
      <c r="C12" s="76">
        <v>48177</v>
      </c>
    </row>
    <row r="13" spans="2:3" ht="15" customHeight="1" thickBot="1" x14ac:dyDescent="0.3">
      <c r="B13" s="31" t="s">
        <v>44</v>
      </c>
      <c r="C13" s="78">
        <v>907273</v>
      </c>
    </row>
    <row r="14" spans="2:3" ht="15" customHeight="1" thickBot="1" x14ac:dyDescent="0.3">
      <c r="B14" s="42" t="s">
        <v>45</v>
      </c>
      <c r="C14" s="79"/>
    </row>
    <row r="15" spans="2:3" ht="15" customHeight="1" x14ac:dyDescent="0.25">
      <c r="B15" s="27" t="s">
        <v>46</v>
      </c>
      <c r="C15" s="76">
        <v>1488771</v>
      </c>
    </row>
    <row r="16" spans="2:3" ht="15" customHeight="1" x14ac:dyDescent="0.25">
      <c r="B16" s="29" t="s">
        <v>47</v>
      </c>
      <c r="C16" s="77">
        <v>214442</v>
      </c>
    </row>
    <row r="17" spans="2:31" ht="15" customHeight="1" x14ac:dyDescent="0.25">
      <c r="B17" s="29" t="s">
        <v>48</v>
      </c>
      <c r="C17" s="77">
        <v>248427</v>
      </c>
    </row>
    <row r="18" spans="2:31" ht="15" customHeight="1" x14ac:dyDescent="0.25">
      <c r="B18" s="29" t="s">
        <v>49</v>
      </c>
      <c r="C18" s="77">
        <v>18713</v>
      </c>
    </row>
    <row r="19" spans="2:31" ht="15" customHeight="1" x14ac:dyDescent="0.25">
      <c r="B19" s="29" t="s">
        <v>50</v>
      </c>
      <c r="C19" s="77">
        <v>252738</v>
      </c>
    </row>
    <row r="20" spans="2:31" ht="15" customHeight="1" x14ac:dyDescent="0.25">
      <c r="B20" s="29" t="s">
        <v>134</v>
      </c>
      <c r="C20" s="77">
        <v>3549473</v>
      </c>
    </row>
    <row r="21" spans="2:31" ht="15" customHeight="1" thickBot="1" x14ac:dyDescent="0.3">
      <c r="B21" s="31" t="s">
        <v>51</v>
      </c>
      <c r="C21" s="78">
        <v>119104</v>
      </c>
    </row>
    <row r="22" spans="2:31" ht="15" customHeight="1" thickBot="1" x14ac:dyDescent="0.3">
      <c r="B22" s="42" t="s">
        <v>135</v>
      </c>
      <c r="C22" s="79"/>
    </row>
    <row r="23" spans="2:31" ht="15" customHeight="1" x14ac:dyDescent="0.25">
      <c r="B23" s="27" t="s">
        <v>52</v>
      </c>
      <c r="C23" s="76">
        <v>1114581</v>
      </c>
    </row>
    <row r="24" spans="2:31" ht="15" customHeight="1" x14ac:dyDescent="0.25">
      <c r="B24" s="29" t="s">
        <v>53</v>
      </c>
      <c r="C24" s="77">
        <v>92492</v>
      </c>
    </row>
    <row r="25" spans="2:31" ht="15" customHeight="1" x14ac:dyDescent="0.25">
      <c r="B25" s="29" t="s">
        <v>54</v>
      </c>
      <c r="C25" s="77">
        <v>56008</v>
      </c>
    </row>
    <row r="26" spans="2:31" ht="15" customHeight="1" thickBot="1" x14ac:dyDescent="0.3">
      <c r="B26" s="32" t="s">
        <v>136</v>
      </c>
      <c r="C26" s="80">
        <v>12117</v>
      </c>
    </row>
    <row r="27" spans="2:31" ht="15" customHeight="1" thickTop="1" x14ac:dyDescent="0.25">
      <c r="B27" s="141" t="s">
        <v>199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</sheetData>
  <mergeCells count="2">
    <mergeCell ref="B2:C2"/>
    <mergeCell ref="B27:AE27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  <pageSetUpPr fitToPage="1"/>
  </sheetPr>
  <dimension ref="B1:D5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42" t="s">
        <v>150</v>
      </c>
      <c r="C2" s="144"/>
      <c r="D2" s="143"/>
    </row>
    <row r="3" spans="2:4" x14ac:dyDescent="0.25">
      <c r="B3" s="81" t="s">
        <v>55</v>
      </c>
      <c r="C3" s="82" t="s">
        <v>56</v>
      </c>
      <c r="D3" s="83" t="s">
        <v>57</v>
      </c>
    </row>
    <row r="4" spans="2:4" ht="15" customHeight="1" thickBot="1" x14ac:dyDescent="0.3">
      <c r="B4" s="33">
        <v>353966.36739999999</v>
      </c>
      <c r="C4" s="34">
        <v>63067.170250000003</v>
      </c>
      <c r="D4" s="35">
        <v>6136729.165</v>
      </c>
    </row>
    <row r="5" spans="2:4" ht="15" customHeight="1" thickTop="1" x14ac:dyDescent="0.25">
      <c r="B5" s="85" t="s">
        <v>196</v>
      </c>
      <c r="C5" s="84"/>
      <c r="D5" s="84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17</vt:lpstr>
      <vt:lpstr> INKASO 17</vt:lpstr>
      <vt:lpstr>DPH ZO 17</vt:lpstr>
      <vt:lpstr>DPPO ZO 17</vt:lpstr>
      <vt:lpstr>DPFO ZO 17</vt:lpstr>
      <vt:lpstr>DNV ZO 17</vt:lpstr>
      <vt:lpstr>DSL ZO 17</vt:lpstr>
    </vt:vector>
  </TitlesOfParts>
  <Company>Finanční správa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2019-01-09T10:24:39Z</cp:lastPrinted>
  <dcterms:created xsi:type="dcterms:W3CDTF">2018-11-26T12:26:51Z</dcterms:created>
  <dcterms:modified xsi:type="dcterms:W3CDTF">2021-11-15T17:47:35Z</dcterms:modified>
</cp:coreProperties>
</file>