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KTUALIZACE DAP 2021_11\DAŇOVÁ STATISTIKA\"/>
    </mc:Choice>
  </mc:AlternateContent>
  <bookViews>
    <workbookView xWindow="0" yWindow="0" windowWidth="28800" windowHeight="14565"/>
  </bookViews>
  <sheets>
    <sheet name="DAŇOVÁ POVINNOST 13" sheetId="10" r:id="rId1"/>
    <sheet name=" INKASO 13" sheetId="11" r:id="rId2"/>
    <sheet name="DPH ZO 13" sheetId="4" r:id="rId3"/>
    <sheet name="DPPO ZO 13" sheetId="5" r:id="rId4"/>
    <sheet name="DPFO ZO 13" sheetId="7" r:id="rId5"/>
    <sheet name="DNV ZO 13" sheetId="8" r:id="rId6"/>
    <sheet name="DSL ZO 13" sheetId="9" r:id="rId7"/>
  </sheets>
  <calcPr calcId="152511"/>
</workbook>
</file>

<file path=xl/calcChain.xml><?xml version="1.0" encoding="utf-8"?>
<calcChain xmlns="http://schemas.openxmlformats.org/spreadsheetml/2006/main">
  <c r="R4" i="11" l="1"/>
  <c r="R5" i="11"/>
  <c r="R6" i="11"/>
  <c r="R7" i="11"/>
  <c r="R8" i="11"/>
  <c r="R9" i="11"/>
  <c r="R11" i="11"/>
  <c r="R12" i="11"/>
  <c r="R13" i="11"/>
  <c r="R14" i="11"/>
  <c r="R15" i="11"/>
  <c r="R16" i="11"/>
  <c r="R17" i="11"/>
  <c r="R4" i="10" l="1"/>
  <c r="R5" i="10"/>
  <c r="R6" i="10"/>
  <c r="R7" i="10"/>
  <c r="R8" i="10"/>
  <c r="R9" i="10"/>
  <c r="R11" i="10"/>
  <c r="R12" i="10"/>
  <c r="R13" i="10"/>
  <c r="R14" i="10"/>
  <c r="R15" i="10"/>
  <c r="R16" i="10"/>
  <c r="R17" i="10"/>
</calcChain>
</file>

<file path=xl/sharedStrings.xml><?xml version="1.0" encoding="utf-8"?>
<sst xmlns="http://schemas.openxmlformats.org/spreadsheetml/2006/main" count="271" uniqueCount="203">
  <si>
    <t>Daň z příjmů právnických osob</t>
  </si>
  <si>
    <t>Daň silniční</t>
  </si>
  <si>
    <t>Daň dědická</t>
  </si>
  <si>
    <t>Daň darovací</t>
  </si>
  <si>
    <t>Daň z převodu nemovitostí</t>
  </si>
  <si>
    <t>Daň z nabytí nemovitých věcí</t>
  </si>
  <si>
    <t>Daň z nemovitých věcí</t>
  </si>
  <si>
    <t>Nárok na odpočet daně 
základ daně</t>
  </si>
  <si>
    <t>Počet daňových přiznání</t>
  </si>
  <si>
    <t>SEKCE A - ZEMĚDĚLSTVÍ, LESNICTVÍ A RYBÁŘSTVÍ (01,02,03)</t>
  </si>
  <si>
    <t>SEKCE B - TĚŽBA A DOBÝVÁNÍ (05,06,07,08,09)</t>
  </si>
  <si>
    <t>SEKCE C - ZPRACOVATELSKÝ PRŮMYSL (10,11,12,13,14,15,16,17,18,19,20,21,22,23,24,25,26,27,28,29,30,31,32,33)</t>
  </si>
  <si>
    <t>SEKCE F - STAVEBNICTVÍ (41,42,43)</t>
  </si>
  <si>
    <t>SEKCE G - VELKOOBCHOD A MALOOBCHOD; OPRAVY A ÚDRŽBA MOTOROVÝCH VOZIDEL (45,46,47)</t>
  </si>
  <si>
    <t>SEKCE H - DOPRAVA A SKLADOVÁNÍ (49,50,51,52,53)</t>
  </si>
  <si>
    <t>SEKCE I - UBYTOVÁNÍ, STRAVOVÁNÍ A POHOSTINSTVÍ (55,56)</t>
  </si>
  <si>
    <t>SEKCE J - INFORMAČNÍ A KOMUNIKAČNÍ ČINNOSTI (58,59,60,61,62,63)</t>
  </si>
  <si>
    <t>SEKCE K - PENĚŽNICTVÍ A POJIŠŤOVNICTVÍ (64,65,66)</t>
  </si>
  <si>
    <t>SEKCE L - ČINNOSTI V OBLASTI NEMOVITOSTÍ (68)</t>
  </si>
  <si>
    <t>SEKCE M - PROFESNÍ, VĚDECKÉ A TECHNICKÉ ČINNOSTI (69,70,71,72,73,74,75)</t>
  </si>
  <si>
    <t>SEKCE N - ADMINISTRATIVNÍ A PODPŮRNÉ ČINNOSTI (77,78,79,80,81,82)</t>
  </si>
  <si>
    <t>SEKCE O - VEŘEJNÁ SPRÁVA A OBRANA; POVINNÉ SOCIÁLNÍ ZABEZPEČENÍ (84)</t>
  </si>
  <si>
    <t>SEKCE Q - ZDRAVOTNÍ A SOCIÁLNÍ PÉČE (86,87,88)</t>
  </si>
  <si>
    <t>SEKCE R - KULTURNÍ, ZÁBAVNÍ A REKREAČNÍ ČINNOSTI (90,91,92,93)</t>
  </si>
  <si>
    <t>SEKCE S - OSTATNÍ ČINNOSTI (94,95,96)</t>
  </si>
  <si>
    <t>SEKCE T - ČINNOSTI DOMÁCNOSTÍ JAKO ZAMĚSTNAVATELŮ; ČINNOSTI DOMÁCNOSTÍ PRODUKUJÍCÍCH BLÍŽE NEURČENÉ VÝROBKY A SLUŽBY PRO VLASTNÍ POTŘEBU (97,98)</t>
  </si>
  <si>
    <t>SEKCE U - ČINNOSTI EXTERITORIÁLNÍCH ORGANIZACÍ A ORGÁNŮ (99)</t>
  </si>
  <si>
    <t>snížená
(ř. 2)</t>
  </si>
  <si>
    <t>základní
(ř. 1)</t>
  </si>
  <si>
    <t>snížená
(ř. 41)</t>
  </si>
  <si>
    <t>základní
(ř. 40)</t>
  </si>
  <si>
    <t>1 - 50</t>
  </si>
  <si>
    <t>nad 10 000 000</t>
  </si>
  <si>
    <t>Základ daně
(ř. 270)</t>
  </si>
  <si>
    <t>Výsledek hospodaření
(ř. 10)</t>
  </si>
  <si>
    <t>Odečet daňové ztráty dle § 34 odst. 1
(ř. 230)</t>
  </si>
  <si>
    <t>A - orná půda, chmelnice, vinice, zahrada, ovocný sad</t>
  </si>
  <si>
    <t>B - trvalý travní porost</t>
  </si>
  <si>
    <t>C - hospodářský les</t>
  </si>
  <si>
    <t>D - rybník</t>
  </si>
  <si>
    <t>E - zastavěná plocha a nádvoří</t>
  </si>
  <si>
    <t>F - stavební pozemek</t>
  </si>
  <si>
    <t>G - ostatní plocha</t>
  </si>
  <si>
    <t>X - zemědělská prvovýroba, lesní a vodní hospodářství</t>
  </si>
  <si>
    <t>Y - průmysl, stavebnictví, doprava, energetika, ostatní zemědělská výroba, ostatní druhy podnikání</t>
  </si>
  <si>
    <t>Druh zdanitelné stavby:</t>
  </si>
  <si>
    <t>H - budova obytného domu</t>
  </si>
  <si>
    <t>I - ostatní budova tvořící příslušenství k budově obytného domu</t>
  </si>
  <si>
    <t>J - budova pro rodinnou rekreaci včetně budov rodinných domů využívaných pro rodinnou rekreaci</t>
  </si>
  <si>
    <t>K - budova plnící doplňkovou funkci k budově pro rodinnou rekreaci</t>
  </si>
  <si>
    <t>L - garáž vystavěná odděleně od budovy obytného domu</t>
  </si>
  <si>
    <t>P - ostatní zdanitelná stavba</t>
  </si>
  <si>
    <t>R - pro bydlení (byt)</t>
  </si>
  <si>
    <t>S-U - pro podnikání</t>
  </si>
  <si>
    <t>V - jako garáž</t>
  </si>
  <si>
    <t xml:space="preserve">Osvobození celkem </t>
  </si>
  <si>
    <t>Slevy celkem</t>
  </si>
  <si>
    <t xml:space="preserve">Celková daňová povinnost </t>
  </si>
  <si>
    <t xml:space="preserve">Počet daňových přiznání </t>
  </si>
  <si>
    <t>50 - 100</t>
  </si>
  <si>
    <t>100 - 150</t>
  </si>
  <si>
    <t>150 - 200</t>
  </si>
  <si>
    <t>200 - 250</t>
  </si>
  <si>
    <t>250 - 300</t>
  </si>
  <si>
    <t>300 - 350</t>
  </si>
  <si>
    <t>350 - 400</t>
  </si>
  <si>
    <t>400 - 450</t>
  </si>
  <si>
    <t>450 - 500</t>
  </si>
  <si>
    <t>500 - 550</t>
  </si>
  <si>
    <t>550 - 600</t>
  </si>
  <si>
    <t>600 - 650</t>
  </si>
  <si>
    <t>650 - 700</t>
  </si>
  <si>
    <t>700 - 750</t>
  </si>
  <si>
    <t>750 - 800</t>
  </si>
  <si>
    <t>800 - 850</t>
  </si>
  <si>
    <t>850 - 900</t>
  </si>
  <si>
    <t>900 - 950</t>
  </si>
  <si>
    <t>950 - 1 000</t>
  </si>
  <si>
    <t>1 100 - 1 200</t>
  </si>
  <si>
    <t>1 200 - 1 300</t>
  </si>
  <si>
    <t>1 300 - 1 400</t>
  </si>
  <si>
    <t>1 400 - 1 500</t>
  </si>
  <si>
    <t>1 500 - 1 600</t>
  </si>
  <si>
    <t>1 600 - 1 700</t>
  </si>
  <si>
    <t>1 700 - 1 800</t>
  </si>
  <si>
    <t>1 800 - 1 900</t>
  </si>
  <si>
    <t>1 900 - 2 000</t>
  </si>
  <si>
    <t>2 000 - 2 250</t>
  </si>
  <si>
    <t>2 250 - 2 500</t>
  </si>
  <si>
    <t>2 500 - 2 750</t>
  </si>
  <si>
    <t>2 750 - 3 000</t>
  </si>
  <si>
    <t>3 000 - 3 500</t>
  </si>
  <si>
    <t>3 500 - 4 000</t>
  </si>
  <si>
    <t>4 000 - 4 500</t>
  </si>
  <si>
    <t>4 500 - 5 000</t>
  </si>
  <si>
    <t>nad 5 000</t>
  </si>
  <si>
    <t>100 - 300</t>
  </si>
  <si>
    <t>300 - 500</t>
  </si>
  <si>
    <t>500 - 1 000</t>
  </si>
  <si>
    <t>1 000 - 2 000</t>
  </si>
  <si>
    <t>2 000 - 5 000</t>
  </si>
  <si>
    <t>5 000 - 10 000</t>
  </si>
  <si>
    <t>10 000 - 50 000</t>
  </si>
  <si>
    <t>50 000 - 100 000</t>
  </si>
  <si>
    <t>100 000 - 200 000</t>
  </si>
  <si>
    <t>200 000 - 300 000</t>
  </si>
  <si>
    <t>300 000 - 400 000</t>
  </si>
  <si>
    <t>400 000 - 500 000</t>
  </si>
  <si>
    <t>500 000 - 600 000</t>
  </si>
  <si>
    <t>600 000 - 700 000</t>
  </si>
  <si>
    <t>700 000 - 800 000</t>
  </si>
  <si>
    <t>800 000 - 900 000</t>
  </si>
  <si>
    <t>900 000 - 1 000 000</t>
  </si>
  <si>
    <t>1 000 000 - 2 000 000</t>
  </si>
  <si>
    <t>2 000 000 - 3 000 000</t>
  </si>
  <si>
    <t>3 000 000 - 6 000 000</t>
  </si>
  <si>
    <t>6 000 000 - 10 000 000</t>
  </si>
  <si>
    <t>Odečet bezúplat. plnění dle § 20 odst.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260)</t>
  </si>
  <si>
    <t>Odečet dle § 34 odst. 4 a § 34a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§ 34e                                                                                                                                                                                                                                                                                                                                                                                                                                                                                                                                   (výzkum a vývoj) 
(ř. 242)</t>
  </si>
  <si>
    <t>Celková daň
(ř. 340)</t>
  </si>
  <si>
    <t>do 1</t>
  </si>
  <si>
    <t>do 50</t>
  </si>
  <si>
    <t>Zdanitelná plnění
základ daně</t>
  </si>
  <si>
    <t>Daň celkem                                                                                                                                                                                                                                                                                                                                                                                                                                                                                                                (ř. 64 - ř. 65)</t>
  </si>
  <si>
    <t>Druh zpevněné plochy pozemků užívané k podnikání nebo v souvislosti s ním:</t>
  </si>
  <si>
    <t>M-O - zdanitelné stavby, jejichž převažující část podlahové (zastavěné) plochy je užívaná k podnikání</t>
  </si>
  <si>
    <t>Druh zdanitelné jednotky, jejíž převažující část podlahové plochy je užívaná:</t>
  </si>
  <si>
    <t>Z - ostatní zdanitelná jednotka</t>
  </si>
  <si>
    <t>Slevy na dani
dle § 35 odst.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§ 35a nebo                                                                                                                                                                                                                                                                                                                                                                                                                                                                                                                                     § 35b
(ř. 300)</t>
  </si>
  <si>
    <t xml:space="preserve"> </t>
  </si>
  <si>
    <t>SEKCE D - VÝROBA A ROZVOD ELEKTŘINY, PLYNU, TEPLA A KLIMATIZOVANÉHO VZDUCHU (35)</t>
  </si>
  <si>
    <t>SEKCE E - ZÁSOBOVÁNÍ VODOU; ČINNOSTI SOUVISEJÍCÍ S ODPADNÍMI VODAMI, ODPADY A SANACEMI (36,37,38,39)</t>
  </si>
  <si>
    <t>SEKCE P - VZDĚLÁVÁNÍ (85)</t>
  </si>
  <si>
    <t xml:space="preserve">Daňová ztráta do násled. období 
dle § 34 odst.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až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(příl.1 E. ř.9 sl.5) </t>
  </si>
  <si>
    <t>Neurčeno</t>
  </si>
  <si>
    <t>NACE</t>
  </si>
  <si>
    <t xml:space="preserve">N Á Z E V   D R U H U   P Ř Í J M U </t>
  </si>
  <si>
    <t>SFÚ</t>
  </si>
  <si>
    <t>FÚ pro hlavní město Prahu</t>
  </si>
  <si>
    <t>FÚ pro Středočeský kraj</t>
  </si>
  <si>
    <t>FÚ pro Jihočeský kraj</t>
  </si>
  <si>
    <t>FÚ pro Plzeňský kraj</t>
  </si>
  <si>
    <t>FÚ pro Karlovarský kraj</t>
  </si>
  <si>
    <t>FÚ pro Ústecký kraj</t>
  </si>
  <si>
    <t>FÚ pro Liberecký kraj</t>
  </si>
  <si>
    <t>FÚ pro Královéhradecký kraj</t>
  </si>
  <si>
    <t>FÚ pro Pardubický kraj</t>
  </si>
  <si>
    <t>FÚ pro Kraj Vysočina</t>
  </si>
  <si>
    <t>FÚ pro Jihomoravský kraj</t>
  </si>
  <si>
    <t>FÚ pro Olomoucký kraj</t>
  </si>
  <si>
    <t>FÚ pro Moravskoslezský kraj</t>
  </si>
  <si>
    <t>FÚ pro Zlínský kraj</t>
  </si>
  <si>
    <t>C E L K E M</t>
  </si>
  <si>
    <t>Daň z příjmů fyzických osob z přiznání</t>
  </si>
  <si>
    <t>Daň z příjmů fyzických osob ze závislé činnosti</t>
  </si>
  <si>
    <t>Daň z příjmů vybíraná srážkou § 36</t>
  </si>
  <si>
    <t>Odvod z elektřiny ze slunečního záření</t>
  </si>
  <si>
    <t>Daň z hazardních her celkem</t>
  </si>
  <si>
    <t>SEKCE T - ČINNOSTI DOMÁCNOSTÍ JAKO ZAMĚSTNAVATELŮ; ČINNOSTI DOMÁCNOSTÍ PRODUKUJÍCÍCH BLÍŽE NEURČENÉ VÝR A SL. PRO VLASTNÍ POTŘEBU (97,98)</t>
  </si>
  <si>
    <t>DPH celkem</t>
  </si>
  <si>
    <t>1 000 - 1 100</t>
  </si>
  <si>
    <t>Odvod z loterií § 41b odst. 1</t>
  </si>
  <si>
    <t>Odvod z loterií § 41b odst. 2,3,4</t>
  </si>
  <si>
    <t>(Dílčí) základ daně dle § 6 (závislá činnost)</t>
  </si>
  <si>
    <t>Dílčí základ daně (ztráta) dle § 7 (samost. činnost)</t>
  </si>
  <si>
    <t>Dílčí základ daně dle § 8 (kapitálový majetek)</t>
  </si>
  <si>
    <t>Dílčí základ daně dle § 9 (nájem)</t>
  </si>
  <si>
    <t>Dílčí základ daně dle § 10 (ostatní)</t>
  </si>
  <si>
    <t>Základ daně celkem po odečtení ztráty</t>
  </si>
  <si>
    <t>Úhrn pojistného (§ 6)</t>
  </si>
  <si>
    <t>Úhrn příjmů od všech zaměstnavatelů</t>
  </si>
  <si>
    <t>Část příjmů (zisku) rozdělovaná na spolupr. osoby</t>
  </si>
  <si>
    <t>Podíl společníka VOS nebo komplem. KS</t>
  </si>
  <si>
    <t>Hodnota bezúplatného plnění (daru/darů)</t>
  </si>
  <si>
    <t>Odečet úroků</t>
  </si>
  <si>
    <t>Penzijní (při)pojištění a spoření</t>
  </si>
  <si>
    <t>Životní pojištění</t>
  </si>
  <si>
    <t>Odčitatelná položka dle § 34 odst. 4 (výzkum a vývoj)</t>
  </si>
  <si>
    <t>Solidární zvýšení daně</t>
  </si>
  <si>
    <t>Sleva na manželku/la</t>
  </si>
  <si>
    <t>Sleva na manželku/la, držitele ZTP/P</t>
  </si>
  <si>
    <t>Sleva na studenta</t>
  </si>
  <si>
    <t>Daňové zvýhodnění na vyživované dítě</t>
  </si>
  <si>
    <t>Daňový bonus</t>
  </si>
  <si>
    <t>Rozdíl na daňovém bonusu</t>
  </si>
  <si>
    <t>Úhrn sražených záloh (§ 6) po slevách</t>
  </si>
  <si>
    <t>Zaplacené zbývající zálohy</t>
  </si>
  <si>
    <t>Zaplacená daň stanovená paušální částkou (dle § 7a)</t>
  </si>
  <si>
    <t>Příjmy z nájmu (§ 9)</t>
  </si>
  <si>
    <t>Daň celkem před uplatněním slev</t>
  </si>
  <si>
    <t>Daň z přidané hodnoty za zdaňovací období roku 2013 (v tis. Kč a počtu daňových přiznání)</t>
  </si>
  <si>
    <t>Daň z příjmů právnických osob za zdaňovací období roku 2013 (v tis. Kč a počtu daňových přiznání)</t>
  </si>
  <si>
    <t>Daň z příjmů fyzických osob za zdaňovací období roku 2013 (v tis. Kč a počtu daňových přiznání)</t>
  </si>
  <si>
    <t xml:space="preserve">PŘEDPISY celkových zaevidovaných daňových povinností na vybraných druzích příjmů dle FÚ za rok 2013 (v mil. Kč) </t>
  </si>
  <si>
    <t xml:space="preserve">INKASO na vybraných druzích příjmů dle FÚ v roce 2013 (v mil. Kč) </t>
  </si>
  <si>
    <t>Daň silniční za zdaňovací období roku 2013 (v tis. Kč)</t>
  </si>
  <si>
    <t>Poznámka: Údaje z vyměřených daňových přiznání z databází FÚ aktuální k 29.10.2021</t>
  </si>
  <si>
    <t>Poznámka: Údaje z vyměřených daňových přiznání z databází FÚ aktuální k 2.11.2021</t>
  </si>
  <si>
    <t>Poznámka: Údaje z vyměřených daňových přiznání z databází FÚ aktuální k 19.10.2021</t>
  </si>
  <si>
    <t>Daň celkem po uplatnění slev</t>
  </si>
  <si>
    <t xml:space="preserve">Poznámka: Údaje z databáze GFŘ </t>
  </si>
  <si>
    <t>Druh pozemku:</t>
  </si>
  <si>
    <t>Daň podle typu nemovité věci A-Z v daňovém přiznání - rok 2013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</si>
</sst>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E6FFC8"/>
        <bgColor indexed="32"/>
      </patternFill>
    </fill>
    <fill>
      <patternFill patternType="solid">
        <fgColor rgb="FFE6FFC8"/>
        <bgColor indexed="64"/>
      </patternFill>
    </fill>
    <fill>
      <patternFill patternType="solid">
        <fgColor rgb="FFCCEB99"/>
        <bgColor indexed="32"/>
      </patternFill>
    </fill>
    <fill>
      <patternFill patternType="solid">
        <fgColor rgb="FFCCE699"/>
        <bgColor indexed="32"/>
      </patternFill>
    </fill>
    <fill>
      <patternFill patternType="solid">
        <fgColor rgb="FFCCE699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0" applyNumberFormat="0" applyAlignment="0" applyProtection="0"/>
    <xf numFmtId="0" fontId="13" fillId="7" borderId="11" applyNumberFormat="0" applyAlignment="0" applyProtection="0"/>
    <xf numFmtId="0" fontId="14" fillId="7" borderId="10" applyNumberFormat="0" applyAlignment="0" applyProtection="0"/>
    <xf numFmtId="0" fontId="15" fillId="0" borderId="12" applyNumberFormat="0" applyFill="0" applyAlignment="0" applyProtection="0"/>
    <xf numFmtId="0" fontId="16" fillId="8" borderId="13" applyNumberFormat="0" applyAlignment="0" applyProtection="0"/>
    <xf numFmtId="0" fontId="17" fillId="0" borderId="0" applyNumberFormat="0" applyFill="0" applyBorder="0" applyAlignment="0" applyProtection="0"/>
    <xf numFmtId="0" fontId="4" fillId="9" borderId="14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0" fontId="4" fillId="0" borderId="0"/>
    <xf numFmtId="0" fontId="5" fillId="0" borderId="0" applyNumberFormat="0" applyFill="0" applyBorder="0" applyAlignment="0" applyProtection="0"/>
    <xf numFmtId="0" fontId="25" fillId="0" borderId="0"/>
  </cellStyleXfs>
  <cellXfs count="139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10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/>
    <xf numFmtId="3" fontId="2" fillId="0" borderId="16" xfId="0" applyNumberFormat="1" applyFont="1" applyFill="1" applyBorder="1" applyAlignment="1">
      <alignment horizontal="right" vertical="center" indent="1"/>
    </xf>
    <xf numFmtId="3" fontId="3" fillId="0" borderId="1" xfId="0" applyNumberFormat="1" applyFont="1" applyBorder="1" applyAlignment="1">
      <alignment horizontal="right" vertical="center" inden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/>
    <xf numFmtId="0" fontId="2" fillId="34" borderId="0" xfId="0" applyFont="1" applyFill="1"/>
    <xf numFmtId="0" fontId="22" fillId="35" borderId="2" xfId="0" applyFont="1" applyFill="1" applyBorder="1" applyAlignment="1">
      <alignment horizontal="center" vertical="center" wrapText="1"/>
    </xf>
    <xf numFmtId="0" fontId="22" fillId="35" borderId="21" xfId="0" applyFont="1" applyFill="1" applyBorder="1" applyAlignment="1">
      <alignment horizontal="center" vertical="center" wrapText="1"/>
    </xf>
    <xf numFmtId="0" fontId="22" fillId="35" borderId="23" xfId="0" applyFont="1" applyFill="1" applyBorder="1" applyAlignment="1">
      <alignment horizontal="center" vertical="center" wrapText="1"/>
    </xf>
    <xf numFmtId="0" fontId="22" fillId="35" borderId="38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3" fontId="3" fillId="0" borderId="46" xfId="0" applyNumberFormat="1" applyFont="1" applyFill="1" applyBorder="1" applyAlignment="1">
      <alignment horizontal="center" vertical="center"/>
    </xf>
    <xf numFmtId="3" fontId="3" fillId="0" borderId="47" xfId="0" applyNumberFormat="1" applyFont="1" applyFill="1" applyBorder="1" applyAlignment="1">
      <alignment horizontal="center" vertical="center"/>
    </xf>
    <xf numFmtId="3" fontId="3" fillId="0" borderId="48" xfId="0" applyNumberFormat="1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0" fontId="22" fillId="35" borderId="39" xfId="0" applyFont="1" applyFill="1" applyBorder="1" applyAlignment="1">
      <alignment horizontal="left" vertical="center"/>
    </xf>
    <xf numFmtId="2" fontId="3" fillId="35" borderId="49" xfId="0" applyNumberFormat="1" applyFont="1" applyFill="1" applyBorder="1" applyAlignment="1">
      <alignment horizontal="center" vertical="center" wrapText="1"/>
    </xf>
    <xf numFmtId="2" fontId="3" fillId="35" borderId="55" xfId="0" applyNumberFormat="1" applyFont="1" applyFill="1" applyBorder="1" applyAlignment="1">
      <alignment horizontal="center" vertical="center" wrapText="1"/>
    </xf>
    <xf numFmtId="2" fontId="3" fillId="35" borderId="36" xfId="0" applyNumberFormat="1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left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2" fontId="3" fillId="35" borderId="62" xfId="0" applyNumberFormat="1" applyFont="1" applyFill="1" applyBorder="1" applyAlignment="1">
      <alignment horizontal="center" vertical="center" wrapText="1"/>
    </xf>
    <xf numFmtId="2" fontId="3" fillId="35" borderId="63" xfId="0" applyNumberFormat="1" applyFont="1" applyFill="1" applyBorder="1" applyAlignment="1">
      <alignment horizontal="center" vertical="center" wrapText="1"/>
    </xf>
    <xf numFmtId="2" fontId="3" fillId="35" borderId="64" xfId="0" applyNumberFormat="1" applyFont="1" applyFill="1" applyBorder="1" applyAlignment="1">
      <alignment horizontal="center" vertical="center" wrapText="1"/>
    </xf>
    <xf numFmtId="2" fontId="3" fillId="35" borderId="65" xfId="0" applyNumberFormat="1" applyFont="1" applyFill="1" applyBorder="1" applyAlignment="1">
      <alignment horizontal="center" vertical="center" wrapText="1"/>
    </xf>
    <xf numFmtId="3" fontId="2" fillId="0" borderId="51" xfId="0" applyNumberFormat="1" applyFont="1" applyFill="1" applyBorder="1" applyAlignment="1">
      <alignment horizontal="center" vertical="center"/>
    </xf>
    <xf numFmtId="3" fontId="3" fillId="0" borderId="28" xfId="0" applyNumberFormat="1" applyFont="1" applyBorder="1" applyAlignment="1">
      <alignment horizontal="right" vertical="center" indent="1"/>
    </xf>
    <xf numFmtId="3" fontId="2" fillId="0" borderId="52" xfId="0" applyNumberFormat="1" applyFont="1" applyFill="1" applyBorder="1" applyAlignment="1">
      <alignment horizontal="center" vertical="center"/>
    </xf>
    <xf numFmtId="3" fontId="2" fillId="0" borderId="66" xfId="0" applyNumberFormat="1" applyFont="1" applyFill="1" applyBorder="1" applyAlignment="1">
      <alignment horizontal="right" vertical="center" indent="1"/>
    </xf>
    <xf numFmtId="3" fontId="3" fillId="0" borderId="32" xfId="0" applyNumberFormat="1" applyFont="1" applyBorder="1" applyAlignment="1">
      <alignment horizontal="right" vertical="center" indent="1"/>
    </xf>
    <xf numFmtId="3" fontId="3" fillId="0" borderId="33" xfId="0" applyNumberFormat="1" applyFont="1" applyBorder="1" applyAlignment="1">
      <alignment horizontal="right" vertical="center" indent="1"/>
    </xf>
    <xf numFmtId="3" fontId="3" fillId="35" borderId="61" xfId="0" applyNumberFormat="1" applyFont="1" applyFill="1" applyBorder="1" applyAlignment="1">
      <alignment horizontal="center" vertical="center" wrapText="1"/>
    </xf>
    <xf numFmtId="3" fontId="2" fillId="0" borderId="58" xfId="0" applyNumberFormat="1" applyFont="1" applyFill="1" applyBorder="1" applyAlignment="1">
      <alignment horizontal="center" vertical="center"/>
    </xf>
    <xf numFmtId="3" fontId="2" fillId="0" borderId="67" xfId="0" applyNumberFormat="1" applyFont="1" applyFill="1" applyBorder="1" applyAlignment="1">
      <alignment horizontal="right" vertical="center" indent="1"/>
    </xf>
    <xf numFmtId="3" fontId="3" fillId="0" borderId="24" xfId="0" applyNumberFormat="1" applyFont="1" applyBorder="1" applyAlignment="1">
      <alignment horizontal="right" vertical="center" indent="1"/>
    </xf>
    <xf numFmtId="3" fontId="3" fillId="0" borderId="25" xfId="0" applyNumberFormat="1" applyFont="1" applyBorder="1" applyAlignment="1">
      <alignment horizontal="right" vertical="center" indent="1"/>
    </xf>
    <xf numFmtId="2" fontId="3" fillId="35" borderId="49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2" fillId="34" borderId="32" xfId="0" applyNumberFormat="1" applyFont="1" applyFill="1" applyBorder="1" applyAlignment="1">
      <alignment horizontal="right" vertical="center" indent="2"/>
    </xf>
    <xf numFmtId="3" fontId="22" fillId="36" borderId="26" xfId="0" applyNumberFormat="1" applyFont="1" applyFill="1" applyBorder="1" applyAlignment="1">
      <alignment horizontal="right" vertical="center" indent="2"/>
    </xf>
    <xf numFmtId="3" fontId="22" fillId="36" borderId="29" xfId="0" applyNumberFormat="1" applyFont="1" applyFill="1" applyBorder="1" applyAlignment="1">
      <alignment horizontal="right" vertical="center" indent="2"/>
    </xf>
    <xf numFmtId="3" fontId="22" fillId="36" borderId="37" xfId="0" applyNumberFormat="1" applyFont="1" applyFill="1" applyBorder="1" applyAlignment="1">
      <alignment horizontal="right" vertical="center" indent="2"/>
    </xf>
    <xf numFmtId="3" fontId="22" fillId="36" borderId="34" xfId="0" applyNumberFormat="1" applyFont="1" applyFill="1" applyBorder="1" applyAlignment="1">
      <alignment horizontal="right" vertical="center" indent="2"/>
    </xf>
    <xf numFmtId="3" fontId="3" fillId="0" borderId="17" xfId="0" applyNumberFormat="1" applyFont="1" applyFill="1" applyBorder="1" applyAlignment="1">
      <alignment horizontal="right" vertical="center" indent="1"/>
    </xf>
    <xf numFmtId="3" fontId="3" fillId="0" borderId="31" xfId="0" applyNumberFormat="1" applyFont="1" applyFill="1" applyBorder="1" applyAlignment="1">
      <alignment horizontal="right" vertical="center" indent="1"/>
    </xf>
    <xf numFmtId="3" fontId="3" fillId="0" borderId="1" xfId="0" applyNumberFormat="1" applyFont="1" applyFill="1" applyBorder="1" applyAlignment="1">
      <alignment horizontal="right" vertical="center" indent="1"/>
    </xf>
    <xf numFmtId="3" fontId="3" fillId="0" borderId="5" xfId="0" applyNumberFormat="1" applyFont="1" applyFill="1" applyBorder="1" applyAlignment="1">
      <alignment horizontal="right" vertical="center" indent="1"/>
    </xf>
    <xf numFmtId="3" fontId="3" fillId="0" borderId="28" xfId="0" applyNumberFormat="1" applyFont="1" applyFill="1" applyBorder="1" applyAlignment="1">
      <alignment horizontal="right" vertical="center" indent="1"/>
    </xf>
    <xf numFmtId="3" fontId="3" fillId="0" borderId="53" xfId="0" applyNumberFormat="1" applyFont="1" applyFill="1" applyBorder="1" applyAlignment="1">
      <alignment horizontal="right" vertical="center" indent="1"/>
    </xf>
    <xf numFmtId="3" fontId="3" fillId="0" borderId="32" xfId="0" applyNumberFormat="1" applyFont="1" applyFill="1" applyBorder="1" applyAlignment="1">
      <alignment horizontal="right" vertical="center" indent="1"/>
    </xf>
    <xf numFmtId="3" fontId="3" fillId="0" borderId="33" xfId="0" applyNumberFormat="1" applyFont="1" applyFill="1" applyBorder="1" applyAlignment="1">
      <alignment horizontal="right" vertical="center" indent="1"/>
    </xf>
    <xf numFmtId="3" fontId="3" fillId="0" borderId="59" xfId="0" applyNumberFormat="1" applyFont="1" applyFill="1" applyBorder="1" applyAlignment="1">
      <alignment horizontal="right" vertical="center" indent="1"/>
    </xf>
    <xf numFmtId="3" fontId="3" fillId="0" borderId="24" xfId="0" applyNumberFormat="1" applyFont="1" applyFill="1" applyBorder="1" applyAlignment="1">
      <alignment horizontal="right" vertical="center" indent="1"/>
    </xf>
    <xf numFmtId="3" fontId="3" fillId="0" borderId="25" xfId="0" applyNumberFormat="1" applyFont="1" applyFill="1" applyBorder="1" applyAlignment="1">
      <alignment horizontal="right" vertical="center" indent="1"/>
    </xf>
    <xf numFmtId="0" fontId="23" fillId="0" borderId="0" xfId="0" applyFont="1" applyBorder="1" applyAlignment="1">
      <alignment horizontal="left"/>
    </xf>
    <xf numFmtId="3" fontId="23" fillId="0" borderId="0" xfId="0" applyNumberFormat="1" applyFont="1" applyBorder="1" applyAlignment="1">
      <alignment horizontal="left"/>
    </xf>
    <xf numFmtId="3" fontId="24" fillId="0" borderId="0" xfId="0" applyNumberFormat="1" applyFont="1" applyBorder="1" applyAlignment="1">
      <alignment horizontal="left"/>
    </xf>
    <xf numFmtId="3" fontId="3" fillId="36" borderId="2" xfId="0" applyNumberFormat="1" applyFont="1" applyFill="1" applyBorder="1" applyAlignment="1">
      <alignment horizontal="center" vertical="center" wrapText="1"/>
    </xf>
    <xf numFmtId="2" fontId="3" fillId="36" borderId="2" xfId="0" applyNumberFormat="1" applyFont="1" applyFill="1" applyBorder="1" applyAlignment="1">
      <alignment horizontal="center" vertical="center" wrapText="1"/>
    </xf>
    <xf numFmtId="2" fontId="3" fillId="36" borderId="61" xfId="0" applyNumberFormat="1" applyFont="1" applyFill="1" applyBorder="1" applyAlignment="1">
      <alignment horizontal="center" vertical="center" wrapText="1"/>
    </xf>
    <xf numFmtId="2" fontId="3" fillId="36" borderId="23" xfId="0" applyNumberFormat="1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left" vertical="center"/>
    </xf>
    <xf numFmtId="3" fontId="3" fillId="0" borderId="68" xfId="0" applyNumberFormat="1" applyFont="1" applyFill="1" applyBorder="1" applyAlignment="1">
      <alignment horizontal="right" vertical="center" indent="1"/>
    </xf>
    <xf numFmtId="3" fontId="3" fillId="0" borderId="69" xfId="0" applyNumberFormat="1" applyFont="1" applyFill="1" applyBorder="1" applyAlignment="1">
      <alignment horizontal="right" vertical="center" indent="1"/>
    </xf>
    <xf numFmtId="3" fontId="3" fillId="0" borderId="70" xfId="0" applyNumberFormat="1" applyFont="1" applyFill="1" applyBorder="1" applyAlignment="1">
      <alignment horizontal="right" vertical="center" indent="1"/>
    </xf>
    <xf numFmtId="3" fontId="2" fillId="34" borderId="34" xfId="0" applyNumberFormat="1" applyFont="1" applyFill="1" applyBorder="1" applyAlignment="1">
      <alignment horizontal="right" vertical="center" indent="2"/>
    </xf>
    <xf numFmtId="0" fontId="2" fillId="35" borderId="73" xfId="0" applyFont="1" applyFill="1" applyBorder="1" applyAlignment="1">
      <alignment horizontal="center" vertical="center" wrapText="1"/>
    </xf>
    <xf numFmtId="0" fontId="2" fillId="35" borderId="74" xfId="0" applyFont="1" applyFill="1" applyBorder="1" applyAlignment="1">
      <alignment horizontal="center" vertical="center" wrapText="1"/>
    </xf>
    <xf numFmtId="0" fontId="2" fillId="35" borderId="75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3" fontId="3" fillId="0" borderId="64" xfId="0" applyNumberFormat="1" applyFont="1" applyBorder="1" applyAlignment="1">
      <alignment horizontal="right" vertical="center" indent="2"/>
    </xf>
    <xf numFmtId="3" fontId="3" fillId="0" borderId="71" xfId="0" applyNumberFormat="1" applyFont="1" applyBorder="1" applyAlignment="1">
      <alignment horizontal="right" vertical="center" indent="2"/>
    </xf>
    <xf numFmtId="3" fontId="3" fillId="0" borderId="1" xfId="0" applyNumberFormat="1" applyFont="1" applyBorder="1" applyAlignment="1">
      <alignment horizontal="right" vertical="center" indent="2"/>
    </xf>
    <xf numFmtId="3" fontId="3" fillId="0" borderId="29" xfId="0" applyNumberFormat="1" applyFont="1" applyBorder="1" applyAlignment="1">
      <alignment horizontal="right" vertical="center" indent="2"/>
    </xf>
    <xf numFmtId="3" fontId="3" fillId="0" borderId="56" xfId="0" applyNumberFormat="1" applyFont="1" applyBorder="1" applyAlignment="1">
      <alignment horizontal="right" vertical="center" indent="2"/>
    </xf>
    <xf numFmtId="3" fontId="3" fillId="0" borderId="72" xfId="0" applyNumberFormat="1" applyFont="1" applyBorder="1" applyAlignment="1">
      <alignment horizontal="right" vertical="center" indent="2"/>
    </xf>
    <xf numFmtId="0" fontId="22" fillId="35" borderId="61" xfId="0" applyFont="1" applyFill="1" applyBorder="1" applyAlignment="1">
      <alignment horizontal="center" vertical="center" wrapText="1"/>
    </xf>
    <xf numFmtId="3" fontId="3" fillId="0" borderId="63" xfId="0" applyNumberFormat="1" applyFont="1" applyBorder="1" applyAlignment="1">
      <alignment horizontal="right" vertical="center" indent="2"/>
    </xf>
    <xf numFmtId="3" fontId="3" fillId="0" borderId="5" xfId="0" applyNumberFormat="1" applyFont="1" applyBorder="1" applyAlignment="1">
      <alignment horizontal="right" vertical="center" indent="2"/>
    </xf>
    <xf numFmtId="3" fontId="3" fillId="0" borderId="76" xfId="0" applyNumberFormat="1" applyFont="1" applyBorder="1" applyAlignment="1">
      <alignment horizontal="right" vertical="center" indent="2"/>
    </xf>
    <xf numFmtId="3" fontId="2" fillId="2" borderId="53" xfId="43" applyNumberFormat="1" applyFont="1" applyFill="1" applyBorder="1" applyAlignment="1">
      <alignment horizontal="right" vertical="center" indent="2"/>
    </xf>
    <xf numFmtId="0" fontId="2" fillId="2" borderId="50" xfId="0" applyFont="1" applyFill="1" applyBorder="1" applyAlignment="1">
      <alignment vertical="center"/>
    </xf>
    <xf numFmtId="0" fontId="2" fillId="2" borderId="51" xfId="43" applyFont="1" applyFill="1" applyBorder="1" applyAlignment="1">
      <alignment vertical="center"/>
    </xf>
    <xf numFmtId="0" fontId="2" fillId="2" borderId="77" xfId="43" applyFont="1" applyFill="1" applyBorder="1" applyAlignment="1">
      <alignment vertical="center"/>
    </xf>
    <xf numFmtId="0" fontId="2" fillId="2" borderId="52" xfId="43" applyFont="1" applyFill="1" applyBorder="1" applyAlignment="1">
      <alignment vertical="center"/>
    </xf>
    <xf numFmtId="0" fontId="22" fillId="35" borderId="49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vertical="center"/>
    </xf>
    <xf numFmtId="0" fontId="0" fillId="0" borderId="0" xfId="0" applyAlignment="1">
      <alignment horizontal="right" indent="1"/>
    </xf>
    <xf numFmtId="0" fontId="2" fillId="35" borderId="40" xfId="0" applyFont="1" applyFill="1" applyBorder="1" applyAlignment="1">
      <alignment horizontal="right" vertical="center" indent="1"/>
    </xf>
    <xf numFmtId="3" fontId="3" fillId="0" borderId="42" xfId="0" applyNumberFormat="1" applyFont="1" applyFill="1" applyBorder="1" applyAlignment="1">
      <alignment horizontal="right" vertical="center" indent="1"/>
    </xf>
    <xf numFmtId="3" fontId="3" fillId="0" borderId="43" xfId="0" applyNumberFormat="1" applyFont="1" applyFill="1" applyBorder="1" applyAlignment="1">
      <alignment horizontal="right" vertical="center" indent="1"/>
    </xf>
    <xf numFmtId="3" fontId="3" fillId="0" borderId="44" xfId="0" applyNumberFormat="1" applyFont="1" applyFill="1" applyBorder="1" applyAlignment="1">
      <alignment horizontal="right" vertical="center" indent="1"/>
    </xf>
    <xf numFmtId="3" fontId="3" fillId="0" borderId="45" xfId="0" applyNumberFormat="1" applyFont="1" applyFill="1" applyBorder="1" applyAlignment="1">
      <alignment horizontal="right" vertical="center" indent="1"/>
    </xf>
    <xf numFmtId="3" fontId="3" fillId="0" borderId="79" xfId="0" applyNumberFormat="1" applyFont="1" applyFill="1" applyBorder="1" applyAlignment="1">
      <alignment horizontal="right" vertical="center" indent="1"/>
    </xf>
    <xf numFmtId="2" fontId="3" fillId="35" borderId="80" xfId="0" applyNumberFormat="1" applyFont="1" applyFill="1" applyBorder="1" applyAlignment="1">
      <alignment horizontal="center" vertical="center" wrapText="1"/>
    </xf>
    <xf numFmtId="2" fontId="3" fillId="35" borderId="81" xfId="0" applyNumberFormat="1" applyFont="1" applyFill="1" applyBorder="1" applyAlignment="1">
      <alignment horizontal="center" vertical="center" wrapText="1"/>
    </xf>
    <xf numFmtId="2" fontId="3" fillId="35" borderId="82" xfId="0" applyNumberFormat="1" applyFont="1" applyFill="1" applyBorder="1" applyAlignment="1">
      <alignment horizontal="center" vertical="center" wrapText="1"/>
    </xf>
    <xf numFmtId="0" fontId="22" fillId="35" borderId="83" xfId="0" applyFont="1" applyFill="1" applyBorder="1" applyAlignment="1">
      <alignment horizontal="center" vertical="center"/>
    </xf>
    <xf numFmtId="0" fontId="1" fillId="37" borderId="1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9" borderId="18" xfId="0" applyFont="1" applyFill="1" applyBorder="1" applyAlignment="1">
      <alignment horizontal="center" vertical="center"/>
    </xf>
    <xf numFmtId="0" fontId="1" fillId="39" borderId="19" xfId="0" applyFont="1" applyFill="1" applyBorder="1" applyAlignment="1">
      <alignment horizontal="center" vertical="center"/>
    </xf>
    <xf numFmtId="0" fontId="1" fillId="39" borderId="20" xfId="0" applyFont="1" applyFill="1" applyBorder="1" applyAlignment="1">
      <alignment horizontal="center" vertical="center"/>
    </xf>
    <xf numFmtId="2" fontId="2" fillId="35" borderId="6" xfId="0" applyNumberFormat="1" applyFont="1" applyFill="1" applyBorder="1" applyAlignment="1">
      <alignment horizontal="center" vertical="center" wrapText="1"/>
    </xf>
    <xf numFmtId="2" fontId="2" fillId="35" borderId="4" xfId="0" applyNumberFormat="1" applyFont="1" applyFill="1" applyBorder="1" applyAlignment="1">
      <alignment horizontal="center" vertical="center" wrapText="1"/>
    </xf>
    <xf numFmtId="2" fontId="2" fillId="35" borderId="3" xfId="0" applyNumberFormat="1" applyFont="1" applyFill="1" applyBorder="1" applyAlignment="1">
      <alignment horizontal="center" vertical="center" wrapText="1"/>
    </xf>
    <xf numFmtId="2" fontId="2" fillId="35" borderId="2" xfId="0" applyNumberFormat="1" applyFont="1" applyFill="1" applyBorder="1" applyAlignment="1">
      <alignment horizontal="center" vertical="center" wrapText="1"/>
    </xf>
    <xf numFmtId="2" fontId="2" fillId="35" borderId="56" xfId="0" applyNumberFormat="1" applyFont="1" applyFill="1" applyBorder="1" applyAlignment="1">
      <alignment horizontal="center" vertical="center" wrapText="1"/>
    </xf>
    <xf numFmtId="2" fontId="3" fillId="35" borderId="22" xfId="0" applyNumberFormat="1" applyFont="1" applyFill="1" applyBorder="1" applyAlignment="1">
      <alignment horizontal="center" vertical="center" wrapText="1"/>
    </xf>
    <xf numFmtId="2" fontId="3" fillId="35" borderId="57" xfId="0" applyNumberFormat="1" applyFont="1" applyFill="1" applyBorder="1" applyAlignment="1">
      <alignment horizontal="center" vertical="center" wrapText="1"/>
    </xf>
    <xf numFmtId="2" fontId="3" fillId="35" borderId="49" xfId="0" applyNumberFormat="1" applyFont="1" applyFill="1" applyBorder="1" applyAlignment="1">
      <alignment horizontal="center" vertical="center" wrapText="1"/>
    </xf>
    <xf numFmtId="2" fontId="3" fillId="35" borderId="54" xfId="0" applyNumberFormat="1" applyFont="1" applyFill="1" applyBorder="1" applyAlignment="1">
      <alignment horizontal="center" vertical="center" wrapText="1"/>
    </xf>
    <xf numFmtId="0" fontId="1" fillId="39" borderId="78" xfId="0" applyFont="1" applyFill="1" applyBorder="1" applyAlignment="1">
      <alignment horizontal="center" vertical="center"/>
    </xf>
    <xf numFmtId="0" fontId="1" fillId="39" borderId="71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left"/>
    </xf>
    <xf numFmtId="0" fontId="1" fillId="38" borderId="18" xfId="0" applyFont="1" applyFill="1" applyBorder="1" applyAlignment="1">
      <alignment horizontal="center" vertical="center"/>
    </xf>
    <xf numFmtId="0" fontId="1" fillId="38" borderId="20" xfId="0" applyFont="1" applyFill="1" applyBorder="1" applyAlignment="1">
      <alignment horizontal="center" vertical="center"/>
    </xf>
    <xf numFmtId="0" fontId="1" fillId="38" borderId="19" xfId="0" applyFont="1" applyFill="1" applyBorder="1" applyAlignment="1">
      <alignment horizontal="center" vertical="center"/>
    </xf>
  </cellXfs>
  <cellStyles count="46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ázev 2" xfId="44"/>
    <cellStyle name="Neutrální" xfId="8" builtinId="28" customBuiltin="1"/>
    <cellStyle name="Normální" xfId="0" builtinId="0"/>
    <cellStyle name="Normální 2" xfId="42"/>
    <cellStyle name="Normální 3" xfId="45"/>
    <cellStyle name="Normální 6" xfId="43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E6FFC8"/>
      <color rgb="FFCCE699"/>
      <color rgb="FF6666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R19"/>
  <sheetViews>
    <sheetView tabSelected="1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"/>
  <cols>
    <col min="1" max="1" width="2.7109375" style="16" customWidth="1"/>
    <col min="2" max="2" width="41.7109375" style="16" bestFit="1" customWidth="1"/>
    <col min="3" max="10" width="14.7109375" style="16" customWidth="1"/>
    <col min="11" max="11" width="17.5703125" style="16" customWidth="1"/>
    <col min="12" max="15" width="14.7109375" style="16" customWidth="1"/>
    <col min="16" max="16" width="17.5703125" style="16" customWidth="1"/>
    <col min="17" max="18" width="14.7109375" style="16" customWidth="1"/>
    <col min="19" max="16384" width="9.140625" style="16"/>
  </cols>
  <sheetData>
    <row r="1" spans="2:18" ht="15" customHeight="1" thickBot="1" x14ac:dyDescent="0.25"/>
    <row r="2" spans="2:18" ht="20.100000000000001" customHeight="1" thickTop="1" thickBot="1" x14ac:dyDescent="0.25">
      <c r="B2" s="118" t="s">
        <v>193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20"/>
    </row>
    <row r="3" spans="2:18" ht="39" thickBot="1" x14ac:dyDescent="0.25">
      <c r="B3" s="105" t="s">
        <v>136</v>
      </c>
      <c r="C3" s="96" t="s">
        <v>137</v>
      </c>
      <c r="D3" s="17" t="s">
        <v>138</v>
      </c>
      <c r="E3" s="17" t="s">
        <v>139</v>
      </c>
      <c r="F3" s="17" t="s">
        <v>140</v>
      </c>
      <c r="G3" s="17" t="s">
        <v>141</v>
      </c>
      <c r="H3" s="17" t="s">
        <v>142</v>
      </c>
      <c r="I3" s="17" t="s">
        <v>143</v>
      </c>
      <c r="J3" s="17" t="s">
        <v>144</v>
      </c>
      <c r="K3" s="17" t="s">
        <v>145</v>
      </c>
      <c r="L3" s="17" t="s">
        <v>146</v>
      </c>
      <c r="M3" s="17" t="s">
        <v>147</v>
      </c>
      <c r="N3" s="17" t="s">
        <v>148</v>
      </c>
      <c r="O3" s="17" t="s">
        <v>149</v>
      </c>
      <c r="P3" s="17" t="s">
        <v>150</v>
      </c>
      <c r="Q3" s="19" t="s">
        <v>151</v>
      </c>
      <c r="R3" s="19" t="s">
        <v>152</v>
      </c>
    </row>
    <row r="4" spans="2:18" ht="15" customHeight="1" thickTop="1" x14ac:dyDescent="0.2">
      <c r="B4" s="106" t="s">
        <v>159</v>
      </c>
      <c r="C4" s="97">
        <v>134093.05175754</v>
      </c>
      <c r="D4" s="90">
        <v>90603.504042279994</v>
      </c>
      <c r="E4" s="90">
        <v>20432.963939830002</v>
      </c>
      <c r="F4" s="90">
        <v>4797.88342233</v>
      </c>
      <c r="G4" s="90">
        <v>5513.2221013100007</v>
      </c>
      <c r="H4" s="90">
        <v>986.31297367999991</v>
      </c>
      <c r="I4" s="90">
        <v>4226.3761260399997</v>
      </c>
      <c r="J4" s="90">
        <v>1809.90806249</v>
      </c>
      <c r="K4" s="90">
        <v>5546.3079997599998</v>
      </c>
      <c r="L4" s="90">
        <v>1658.48744233</v>
      </c>
      <c r="M4" s="90">
        <v>3292.6213173299998</v>
      </c>
      <c r="N4" s="90">
        <v>21006.11733393</v>
      </c>
      <c r="O4" s="90">
        <v>4397.4546845499999</v>
      </c>
      <c r="P4" s="90">
        <v>14715.815868129999</v>
      </c>
      <c r="Q4" s="91">
        <v>3936.2401147399996</v>
      </c>
      <c r="R4" s="58">
        <f t="shared" ref="R4:R17" si="0">SUM(C4:Q4)</f>
        <v>317016.26718626992</v>
      </c>
    </row>
    <row r="5" spans="2:18" ht="15" customHeight="1" x14ac:dyDescent="0.2">
      <c r="B5" s="102" t="s">
        <v>0</v>
      </c>
      <c r="C5" s="98">
        <v>63614.591459000003</v>
      </c>
      <c r="D5" s="92">
        <v>18252.282014069999</v>
      </c>
      <c r="E5" s="92">
        <v>5060.7302255799996</v>
      </c>
      <c r="F5" s="92">
        <v>1833.0468140200001</v>
      </c>
      <c r="G5" s="92">
        <v>2058.0586588599999</v>
      </c>
      <c r="H5" s="92">
        <v>678.73982637000006</v>
      </c>
      <c r="I5" s="92">
        <v>1826.3677331900001</v>
      </c>
      <c r="J5" s="92">
        <v>1172.5237093000001</v>
      </c>
      <c r="K5" s="92">
        <v>1509.6088413299999</v>
      </c>
      <c r="L5" s="92">
        <v>1335.6382502500001</v>
      </c>
      <c r="M5" s="92">
        <v>1748.0769290599999</v>
      </c>
      <c r="N5" s="92">
        <v>4906.3238931400001</v>
      </c>
      <c r="O5" s="92">
        <v>1954.20203193</v>
      </c>
      <c r="P5" s="92">
        <v>3576.8541466500001</v>
      </c>
      <c r="Q5" s="93">
        <v>2432.1714503400003</v>
      </c>
      <c r="R5" s="59">
        <f t="shared" si="0"/>
        <v>111959.21598309002</v>
      </c>
    </row>
    <row r="6" spans="2:18" ht="15" customHeight="1" x14ac:dyDescent="0.2">
      <c r="B6" s="102" t="s">
        <v>153</v>
      </c>
      <c r="C6" s="98"/>
      <c r="D6" s="92">
        <v>2118.2132351600003</v>
      </c>
      <c r="E6" s="92">
        <v>85.572682629999989</v>
      </c>
      <c r="F6" s="92">
        <v>-56.592143970000002</v>
      </c>
      <c r="G6" s="92">
        <v>-42.724389289999998</v>
      </c>
      <c r="H6" s="92">
        <v>-87.939353769999997</v>
      </c>
      <c r="I6" s="92">
        <v>-28.618893120000003</v>
      </c>
      <c r="J6" s="92">
        <v>-79.921319819999994</v>
      </c>
      <c r="K6" s="92">
        <v>-83.374527790000002</v>
      </c>
      <c r="L6" s="92">
        <v>-124.26239337</v>
      </c>
      <c r="M6" s="92">
        <v>-162.53109384000001</v>
      </c>
      <c r="N6" s="92">
        <v>-88.893781619999999</v>
      </c>
      <c r="O6" s="92">
        <v>-9.6930451499999997</v>
      </c>
      <c r="P6" s="92">
        <v>-15.98481299</v>
      </c>
      <c r="Q6" s="93">
        <v>-243.49582257</v>
      </c>
      <c r="R6" s="59">
        <f t="shared" si="0"/>
        <v>1179.7543404900005</v>
      </c>
    </row>
    <row r="7" spans="2:18" ht="15" customHeight="1" x14ac:dyDescent="0.2">
      <c r="B7" s="102" t="s">
        <v>154</v>
      </c>
      <c r="C7" s="98">
        <v>27718.112256339999</v>
      </c>
      <c r="D7" s="92">
        <v>31246.316524990001</v>
      </c>
      <c r="E7" s="92">
        <v>7654.0845494399991</v>
      </c>
      <c r="F7" s="92">
        <v>4236.82276791</v>
      </c>
      <c r="G7" s="92">
        <v>4854.4823871899998</v>
      </c>
      <c r="H7" s="92">
        <v>1410.28601235</v>
      </c>
      <c r="I7" s="92">
        <v>5264.0557105200005</v>
      </c>
      <c r="J7" s="92">
        <v>2800.14059933</v>
      </c>
      <c r="K7" s="92">
        <v>3811.7366155</v>
      </c>
      <c r="L7" s="92">
        <v>3862.5835509899998</v>
      </c>
      <c r="M7" s="92">
        <v>2871.0886970500001</v>
      </c>
      <c r="N7" s="92">
        <v>10128.74943785</v>
      </c>
      <c r="O7" s="92">
        <v>4340.3312724799998</v>
      </c>
      <c r="P7" s="92">
        <v>8857.4068972999994</v>
      </c>
      <c r="Q7" s="93">
        <v>3664.8055073699998</v>
      </c>
      <c r="R7" s="59">
        <f t="shared" si="0"/>
        <v>122721.00278661</v>
      </c>
    </row>
    <row r="8" spans="2:18" ht="15" customHeight="1" x14ac:dyDescent="0.2">
      <c r="B8" s="102" t="s">
        <v>155</v>
      </c>
      <c r="C8" s="98">
        <v>10572.21198597</v>
      </c>
      <c r="D8" s="92">
        <v>4402.5527891899992</v>
      </c>
      <c r="E8" s="92">
        <v>708.13918317999992</v>
      </c>
      <c r="F8" s="92">
        <v>405.37702715</v>
      </c>
      <c r="G8" s="92">
        <v>438.97914854000004</v>
      </c>
      <c r="H8" s="92">
        <v>131.52061239</v>
      </c>
      <c r="I8" s="92">
        <v>434.84435868000003</v>
      </c>
      <c r="J8" s="92">
        <v>278.59701175999999</v>
      </c>
      <c r="K8" s="92">
        <v>323.64038476999997</v>
      </c>
      <c r="L8" s="92">
        <v>417.79847728999999</v>
      </c>
      <c r="M8" s="92">
        <v>253.83845902000002</v>
      </c>
      <c r="N8" s="92">
        <v>883.72441989999993</v>
      </c>
      <c r="O8" s="92">
        <v>326.53028492999999</v>
      </c>
      <c r="P8" s="92">
        <v>751.65452477999997</v>
      </c>
      <c r="Q8" s="93">
        <v>454.80655425999998</v>
      </c>
      <c r="R8" s="59">
        <f t="shared" si="0"/>
        <v>20784.215221809995</v>
      </c>
    </row>
    <row r="9" spans="2:18" ht="15" customHeight="1" x14ac:dyDescent="0.2">
      <c r="B9" s="102" t="s">
        <v>6</v>
      </c>
      <c r="C9" s="98"/>
      <c r="D9" s="92">
        <v>767.02047274000006</v>
      </c>
      <c r="E9" s="92">
        <v>1480.89658485</v>
      </c>
      <c r="F9" s="92">
        <v>675.08174616999997</v>
      </c>
      <c r="G9" s="92">
        <v>536.56683035000003</v>
      </c>
      <c r="H9" s="92">
        <v>333.38727226999998</v>
      </c>
      <c r="I9" s="92">
        <v>946.6787769</v>
      </c>
      <c r="J9" s="92">
        <v>427.87255281</v>
      </c>
      <c r="K9" s="92">
        <v>621.54075537000006</v>
      </c>
      <c r="L9" s="92">
        <v>520.69985756999995</v>
      </c>
      <c r="M9" s="92">
        <v>517.93016604000002</v>
      </c>
      <c r="N9" s="92">
        <v>988.94979305999993</v>
      </c>
      <c r="O9" s="92">
        <v>576.78304499000001</v>
      </c>
      <c r="P9" s="92">
        <v>999.19268426999997</v>
      </c>
      <c r="Q9" s="93">
        <v>462.45540232999997</v>
      </c>
      <c r="R9" s="59">
        <f t="shared" si="0"/>
        <v>9855.0559397199995</v>
      </c>
    </row>
    <row r="10" spans="2:18" ht="15" customHeight="1" x14ac:dyDescent="0.2">
      <c r="B10" s="102" t="s">
        <v>5</v>
      </c>
      <c r="C10" s="98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3"/>
      <c r="R10" s="59"/>
    </row>
    <row r="11" spans="2:18" ht="15" customHeight="1" x14ac:dyDescent="0.2">
      <c r="B11" s="102" t="s">
        <v>2</v>
      </c>
      <c r="C11" s="98"/>
      <c r="D11" s="92">
        <v>34.029307340000003</v>
      </c>
      <c r="E11" s="92">
        <v>12.44822095</v>
      </c>
      <c r="F11" s="92">
        <v>3.1345457200000002</v>
      </c>
      <c r="G11" s="92">
        <v>1.7855155</v>
      </c>
      <c r="H11" s="92">
        <v>0.36204764</v>
      </c>
      <c r="I11" s="92">
        <v>1.769253</v>
      </c>
      <c r="J11" s="92">
        <v>0.79186818000000003</v>
      </c>
      <c r="K11" s="92">
        <v>1.560746</v>
      </c>
      <c r="L11" s="92">
        <v>1.2372204</v>
      </c>
      <c r="M11" s="92">
        <v>1.944841</v>
      </c>
      <c r="N11" s="92">
        <v>7.3605685999999997</v>
      </c>
      <c r="O11" s="92">
        <v>1.5410379999999999</v>
      </c>
      <c r="P11" s="92">
        <v>3.2926709999999999</v>
      </c>
      <c r="Q11" s="93">
        <v>1.0843256999999999</v>
      </c>
      <c r="R11" s="59">
        <f t="shared" si="0"/>
        <v>72.342169029999994</v>
      </c>
    </row>
    <row r="12" spans="2:18" ht="15" customHeight="1" x14ac:dyDescent="0.2">
      <c r="B12" s="102" t="s">
        <v>3</v>
      </c>
      <c r="C12" s="98"/>
      <c r="D12" s="92">
        <v>25.863655059999999</v>
      </c>
      <c r="E12" s="92">
        <v>20.7444436</v>
      </c>
      <c r="F12" s="92">
        <v>4.5040402400000001</v>
      </c>
      <c r="G12" s="92">
        <v>3.8239049999999999</v>
      </c>
      <c r="H12" s="92">
        <v>2.3390998700000001</v>
      </c>
      <c r="I12" s="92">
        <v>0.72609511999999998</v>
      </c>
      <c r="J12" s="92">
        <v>1.73483476</v>
      </c>
      <c r="K12" s="92">
        <v>5.7565880199999997</v>
      </c>
      <c r="L12" s="92">
        <v>2.96557001</v>
      </c>
      <c r="M12" s="92">
        <v>1.9112279099999998</v>
      </c>
      <c r="N12" s="92">
        <v>7.9885675300000001</v>
      </c>
      <c r="O12" s="92">
        <v>4.34801109</v>
      </c>
      <c r="P12" s="92">
        <v>6.7274520000000004</v>
      </c>
      <c r="Q12" s="93">
        <v>3.4298910600000001</v>
      </c>
      <c r="R12" s="59">
        <f t="shared" si="0"/>
        <v>92.863381269999977</v>
      </c>
    </row>
    <row r="13" spans="2:18" ht="15" customHeight="1" x14ac:dyDescent="0.2">
      <c r="B13" s="102" t="s">
        <v>4</v>
      </c>
      <c r="C13" s="98"/>
      <c r="D13" s="92">
        <v>2329.2917380100002</v>
      </c>
      <c r="E13" s="92">
        <v>1366.66440504</v>
      </c>
      <c r="F13" s="92">
        <v>443.03234117</v>
      </c>
      <c r="G13" s="92">
        <v>390.39785986999999</v>
      </c>
      <c r="H13" s="92">
        <v>200.87858187999998</v>
      </c>
      <c r="I13" s="92">
        <v>391.10229783</v>
      </c>
      <c r="J13" s="92">
        <v>216.85015221</v>
      </c>
      <c r="K13" s="92">
        <v>331.69332407999997</v>
      </c>
      <c r="L13" s="92">
        <v>256.84259182</v>
      </c>
      <c r="M13" s="92">
        <v>267.44787557000001</v>
      </c>
      <c r="N13" s="92">
        <v>1113.48445348</v>
      </c>
      <c r="O13" s="92">
        <v>439.96859674000001</v>
      </c>
      <c r="P13" s="92">
        <v>521.70931930000006</v>
      </c>
      <c r="Q13" s="93">
        <v>311.38307306000002</v>
      </c>
      <c r="R13" s="59">
        <f t="shared" si="0"/>
        <v>8580.7466100599995</v>
      </c>
    </row>
    <row r="14" spans="2:18" ht="15" customHeight="1" x14ac:dyDescent="0.2">
      <c r="B14" s="102" t="s">
        <v>1</v>
      </c>
      <c r="C14" s="98">
        <v>425.25436743</v>
      </c>
      <c r="D14" s="92">
        <v>759.24783766999997</v>
      </c>
      <c r="E14" s="92">
        <v>635.43913238000005</v>
      </c>
      <c r="F14" s="92">
        <v>342.78435636</v>
      </c>
      <c r="G14" s="92">
        <v>304.11423425999999</v>
      </c>
      <c r="H14" s="92">
        <v>103.39959743000001</v>
      </c>
      <c r="I14" s="92">
        <v>282.93729114000001</v>
      </c>
      <c r="J14" s="92">
        <v>170.03494873</v>
      </c>
      <c r="K14" s="92">
        <v>248.38175287999999</v>
      </c>
      <c r="L14" s="92">
        <v>249.34893281999999</v>
      </c>
      <c r="M14" s="92">
        <v>228.67466916999999</v>
      </c>
      <c r="N14" s="92">
        <v>530.94775453</v>
      </c>
      <c r="O14" s="92">
        <v>265.59573704000002</v>
      </c>
      <c r="P14" s="92">
        <v>422.40208551999996</v>
      </c>
      <c r="Q14" s="93">
        <v>268.23327510000001</v>
      </c>
      <c r="R14" s="59">
        <f t="shared" si="0"/>
        <v>5236.7959724600005</v>
      </c>
    </row>
    <row r="15" spans="2:18" ht="15" customHeight="1" x14ac:dyDescent="0.2">
      <c r="B15" s="102" t="s">
        <v>156</v>
      </c>
      <c r="C15" s="98">
        <v>6030.1980999999996</v>
      </c>
      <c r="D15" s="92">
        <v>2.2538960000000001</v>
      </c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3"/>
      <c r="R15" s="59">
        <f t="shared" si="0"/>
        <v>6032.4519959999998</v>
      </c>
    </row>
    <row r="16" spans="2:18" ht="15" customHeight="1" x14ac:dyDescent="0.2">
      <c r="B16" s="102" t="s">
        <v>161</v>
      </c>
      <c r="C16" s="98">
        <v>401.70721600000002</v>
      </c>
      <c r="D16" s="92">
        <v>139.822307</v>
      </c>
      <c r="E16" s="92">
        <v>477.44974999999999</v>
      </c>
      <c r="F16" s="92">
        <v>5.8999999999999997E-2</v>
      </c>
      <c r="G16" s="92">
        <v>90.961226999999994</v>
      </c>
      <c r="H16" s="92">
        <v>16.613444000000001</v>
      </c>
      <c r="I16" s="92">
        <v>10.280006999999999</v>
      </c>
      <c r="J16" s="92">
        <v>3.5647760000000002</v>
      </c>
      <c r="K16" s="92">
        <v>7.0199999999999999E-2</v>
      </c>
      <c r="L16" s="92">
        <v>1.9835830000000001</v>
      </c>
      <c r="M16" s="92">
        <v>5.0283000000000001E-2</v>
      </c>
      <c r="N16" s="92">
        <v>6.2749499999999996</v>
      </c>
      <c r="O16" s="92">
        <v>8.1617069999999998</v>
      </c>
      <c r="P16" s="92">
        <v>113.062078</v>
      </c>
      <c r="Q16" s="93">
        <v>806.08047699999997</v>
      </c>
      <c r="R16" s="59">
        <f t="shared" si="0"/>
        <v>2076.141005</v>
      </c>
    </row>
    <row r="17" spans="2:18" ht="15" customHeight="1" x14ac:dyDescent="0.2">
      <c r="B17" s="103" t="s">
        <v>162</v>
      </c>
      <c r="C17" s="99">
        <v>3436.0271699999998</v>
      </c>
      <c r="D17" s="94">
        <v>1101.974068</v>
      </c>
      <c r="E17" s="94">
        <v>363.05884099999997</v>
      </c>
      <c r="F17" s="94">
        <v>31.638541</v>
      </c>
      <c r="G17" s="94">
        <v>142.152704</v>
      </c>
      <c r="H17" s="94">
        <v>17.079577</v>
      </c>
      <c r="I17" s="94">
        <v>29.989706000000002</v>
      </c>
      <c r="J17" s="94">
        <v>172.13128800000001</v>
      </c>
      <c r="K17" s="94">
        <v>22.458008</v>
      </c>
      <c r="L17" s="94">
        <v>0.23765700000000001</v>
      </c>
      <c r="M17" s="94">
        <v>4.4923159999999998</v>
      </c>
      <c r="N17" s="94">
        <v>9.2995490000000007</v>
      </c>
      <c r="O17" s="94">
        <v>478.364893</v>
      </c>
      <c r="P17" s="94">
        <v>158.00370100000001</v>
      </c>
      <c r="Q17" s="95">
        <v>96.427046000000004</v>
      </c>
      <c r="R17" s="60">
        <f t="shared" si="0"/>
        <v>6063.3350649999993</v>
      </c>
    </row>
    <row r="18" spans="2:18" ht="15" customHeight="1" thickBot="1" x14ac:dyDescent="0.25">
      <c r="B18" s="104" t="s">
        <v>157</v>
      </c>
      <c r="C18" s="100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84"/>
      <c r="R18" s="61"/>
    </row>
    <row r="19" spans="2:18" ht="15" customHeight="1" thickTop="1" x14ac:dyDescent="0.2"/>
  </sheetData>
  <mergeCells count="1">
    <mergeCell ref="B2:R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R19"/>
  <sheetViews>
    <sheetView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"/>
  <cols>
    <col min="1" max="1" width="2.7109375" style="16" customWidth="1"/>
    <col min="2" max="2" width="41.7109375" style="16" bestFit="1" customWidth="1"/>
    <col min="3" max="10" width="14.7109375" style="16" customWidth="1"/>
    <col min="11" max="11" width="17.5703125" style="16" customWidth="1"/>
    <col min="12" max="15" width="14.7109375" style="16" customWidth="1"/>
    <col min="16" max="16" width="17.5703125" style="16" customWidth="1"/>
    <col min="17" max="18" width="14.7109375" style="16" customWidth="1"/>
    <col min="19" max="16384" width="9.140625" style="16"/>
  </cols>
  <sheetData>
    <row r="1" spans="2:18" ht="15" customHeight="1" thickBot="1" x14ac:dyDescent="0.25"/>
    <row r="2" spans="2:18" ht="20.100000000000001" customHeight="1" thickTop="1" thickBot="1" x14ac:dyDescent="0.25">
      <c r="B2" s="118" t="s">
        <v>194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20"/>
    </row>
    <row r="3" spans="2:18" ht="39" thickBot="1" x14ac:dyDescent="0.25">
      <c r="B3" s="117" t="s">
        <v>136</v>
      </c>
      <c r="C3" s="96" t="s">
        <v>137</v>
      </c>
      <c r="D3" s="17" t="s">
        <v>138</v>
      </c>
      <c r="E3" s="17" t="s">
        <v>139</v>
      </c>
      <c r="F3" s="17" t="s">
        <v>140</v>
      </c>
      <c r="G3" s="17" t="s">
        <v>141</v>
      </c>
      <c r="H3" s="17" t="s">
        <v>142</v>
      </c>
      <c r="I3" s="17" t="s">
        <v>143</v>
      </c>
      <c r="J3" s="17" t="s">
        <v>144</v>
      </c>
      <c r="K3" s="17" t="s">
        <v>145</v>
      </c>
      <c r="L3" s="17" t="s">
        <v>146</v>
      </c>
      <c r="M3" s="17" t="s">
        <v>147</v>
      </c>
      <c r="N3" s="17" t="s">
        <v>148</v>
      </c>
      <c r="O3" s="17" t="s">
        <v>149</v>
      </c>
      <c r="P3" s="17" t="s">
        <v>150</v>
      </c>
      <c r="Q3" s="18" t="s">
        <v>151</v>
      </c>
      <c r="R3" s="20" t="s">
        <v>152</v>
      </c>
    </row>
    <row r="4" spans="2:18" ht="15" customHeight="1" thickTop="1" x14ac:dyDescent="0.2">
      <c r="B4" s="101" t="s">
        <v>159</v>
      </c>
      <c r="C4" s="97">
        <v>127029.59193809</v>
      </c>
      <c r="D4" s="90">
        <v>87137.292047350013</v>
      </c>
      <c r="E4" s="90">
        <v>19119.684909359999</v>
      </c>
      <c r="F4" s="90">
        <v>4718.2810389799997</v>
      </c>
      <c r="G4" s="90">
        <v>6072.3935483900004</v>
      </c>
      <c r="H4" s="90">
        <v>1170.2959361300002</v>
      </c>
      <c r="I4" s="90">
        <v>4653.2198748700002</v>
      </c>
      <c r="J4" s="90">
        <v>1806.3696485</v>
      </c>
      <c r="K4" s="90">
        <v>5288.9140756499992</v>
      </c>
      <c r="L4" s="90">
        <v>1661.9239755000001</v>
      </c>
      <c r="M4" s="90">
        <v>3489.9147281300002</v>
      </c>
      <c r="N4" s="90">
        <v>21620.10576328</v>
      </c>
      <c r="O4" s="90">
        <v>4543.8393059799992</v>
      </c>
      <c r="P4" s="90">
        <v>14065.71740824</v>
      </c>
      <c r="Q4" s="91">
        <v>5922.7062991899993</v>
      </c>
      <c r="R4" s="58">
        <f t="shared" ref="R4:R17" si="0">SUM(C4:Q4)</f>
        <v>308300.25049764005</v>
      </c>
    </row>
    <row r="5" spans="2:18" ht="15" customHeight="1" x14ac:dyDescent="0.2">
      <c r="B5" s="102" t="s">
        <v>0</v>
      </c>
      <c r="C5" s="98">
        <v>63982.31853235</v>
      </c>
      <c r="D5" s="92">
        <v>17755.651545060002</v>
      </c>
      <c r="E5" s="92">
        <v>4697.6692025299999</v>
      </c>
      <c r="F5" s="92">
        <v>1846.3610449100001</v>
      </c>
      <c r="G5" s="92">
        <v>2180.6273370599997</v>
      </c>
      <c r="H5" s="92">
        <v>754.47340321000001</v>
      </c>
      <c r="I5" s="92">
        <v>2039.7238878000001</v>
      </c>
      <c r="J5" s="92">
        <v>1318.3651422099999</v>
      </c>
      <c r="K5" s="92">
        <v>1615.1540838199999</v>
      </c>
      <c r="L5" s="92">
        <v>1448.10380601</v>
      </c>
      <c r="M5" s="92">
        <v>1831.3921381099999</v>
      </c>
      <c r="N5" s="92">
        <v>5434.2654854399998</v>
      </c>
      <c r="O5" s="92">
        <v>1984.6961934000001</v>
      </c>
      <c r="P5" s="92">
        <v>3499.2893039899996</v>
      </c>
      <c r="Q5" s="93">
        <v>2663.4985706900002</v>
      </c>
      <c r="R5" s="59">
        <f t="shared" si="0"/>
        <v>113051.58967658998</v>
      </c>
    </row>
    <row r="6" spans="2:18" ht="15" customHeight="1" x14ac:dyDescent="0.2">
      <c r="B6" s="102" t="s">
        <v>153</v>
      </c>
      <c r="C6" s="98"/>
      <c r="D6" s="92">
        <v>2411.7257022399999</v>
      </c>
      <c r="E6" s="92">
        <v>115.9343727</v>
      </c>
      <c r="F6" s="92">
        <v>17.965372219999999</v>
      </c>
      <c r="G6" s="92">
        <v>84.350042450000004</v>
      </c>
      <c r="H6" s="92">
        <v>13.08021299</v>
      </c>
      <c r="I6" s="92">
        <v>118.45495542</v>
      </c>
      <c r="J6" s="92">
        <v>-2.38993236</v>
      </c>
      <c r="K6" s="92">
        <v>-1.1927195100000001</v>
      </c>
      <c r="L6" s="92">
        <v>-92.161787129999993</v>
      </c>
      <c r="M6" s="92">
        <v>-78.642175069999993</v>
      </c>
      <c r="N6" s="92">
        <v>36.869111279999998</v>
      </c>
      <c r="O6" s="92">
        <v>39.628776509999994</v>
      </c>
      <c r="P6" s="92">
        <v>38.445863580000001</v>
      </c>
      <c r="Q6" s="93">
        <v>-21.714430010000001</v>
      </c>
      <c r="R6" s="59">
        <f t="shared" si="0"/>
        <v>2680.3533653099998</v>
      </c>
    </row>
    <row r="7" spans="2:18" ht="15" customHeight="1" x14ac:dyDescent="0.2">
      <c r="B7" s="102" t="s">
        <v>154</v>
      </c>
      <c r="C7" s="98">
        <v>27445.576610880002</v>
      </c>
      <c r="D7" s="92">
        <v>32987.082846559999</v>
      </c>
      <c r="E7" s="92">
        <v>8067.2998799799998</v>
      </c>
      <c r="F7" s="92">
        <v>4282.8185669300001</v>
      </c>
      <c r="G7" s="92">
        <v>4818.1530137700001</v>
      </c>
      <c r="H7" s="92">
        <v>1774.8644766099999</v>
      </c>
      <c r="I7" s="92">
        <v>5608.5841861999997</v>
      </c>
      <c r="J7" s="92">
        <v>2706.5948332899998</v>
      </c>
      <c r="K7" s="92">
        <v>3975.67101</v>
      </c>
      <c r="L7" s="92">
        <v>3823.76643397</v>
      </c>
      <c r="M7" s="92">
        <v>2866.3665283400001</v>
      </c>
      <c r="N7" s="92">
        <v>10307.215727930001</v>
      </c>
      <c r="O7" s="92">
        <v>4447.4877008000003</v>
      </c>
      <c r="P7" s="92">
        <v>9256.7395728600004</v>
      </c>
      <c r="Q7" s="93">
        <v>3766.2419202300002</v>
      </c>
      <c r="R7" s="59">
        <f t="shared" si="0"/>
        <v>126134.46330835001</v>
      </c>
    </row>
    <row r="8" spans="2:18" ht="15" customHeight="1" x14ac:dyDescent="0.2">
      <c r="B8" s="102" t="s">
        <v>155</v>
      </c>
      <c r="C8" s="98">
        <v>10503.807404430001</v>
      </c>
      <c r="D8" s="92">
        <v>4484.65835462</v>
      </c>
      <c r="E8" s="92">
        <v>698.05503298999997</v>
      </c>
      <c r="F8" s="92">
        <v>373.71278811000002</v>
      </c>
      <c r="G8" s="92">
        <v>389.92835007999997</v>
      </c>
      <c r="H8" s="92">
        <v>164.46610066</v>
      </c>
      <c r="I8" s="92">
        <v>388.35633648000004</v>
      </c>
      <c r="J8" s="92">
        <v>256.72897126999999</v>
      </c>
      <c r="K8" s="92">
        <v>336.69325126000001</v>
      </c>
      <c r="L8" s="92">
        <v>368.42035948</v>
      </c>
      <c r="M8" s="92">
        <v>255.81915330000001</v>
      </c>
      <c r="N8" s="92">
        <v>818.74563174000002</v>
      </c>
      <c r="O8" s="92">
        <v>261.14491758999998</v>
      </c>
      <c r="P8" s="92">
        <v>736.15025965999996</v>
      </c>
      <c r="Q8" s="93">
        <v>451.36277388000002</v>
      </c>
      <c r="R8" s="59">
        <f t="shared" si="0"/>
        <v>20488.049685549999</v>
      </c>
    </row>
    <row r="9" spans="2:18" ht="15" customHeight="1" x14ac:dyDescent="0.2">
      <c r="B9" s="102" t="s">
        <v>6</v>
      </c>
      <c r="C9" s="98"/>
      <c r="D9" s="92">
        <v>773.38834419000011</v>
      </c>
      <c r="E9" s="92">
        <v>1482.4146625599999</v>
      </c>
      <c r="F9" s="92">
        <v>678.24041794000004</v>
      </c>
      <c r="G9" s="92">
        <v>535.06633345</v>
      </c>
      <c r="H9" s="92">
        <v>333.14519511000003</v>
      </c>
      <c r="I9" s="92">
        <v>933.24690817999999</v>
      </c>
      <c r="J9" s="92">
        <v>426.22616412000002</v>
      </c>
      <c r="K9" s="92">
        <v>614.52479901000004</v>
      </c>
      <c r="L9" s="92">
        <v>530.93114836000007</v>
      </c>
      <c r="M9" s="92">
        <v>516.95879122000008</v>
      </c>
      <c r="N9" s="92">
        <v>988.00788266999996</v>
      </c>
      <c r="O9" s="92">
        <v>574.50530071000003</v>
      </c>
      <c r="P9" s="92">
        <v>983.33341733999998</v>
      </c>
      <c r="Q9" s="93">
        <v>477.39269394000002</v>
      </c>
      <c r="R9" s="59">
        <f t="shared" si="0"/>
        <v>9847.3820588000017</v>
      </c>
    </row>
    <row r="10" spans="2:18" ht="15" customHeight="1" x14ac:dyDescent="0.2">
      <c r="B10" s="102" t="s">
        <v>5</v>
      </c>
      <c r="C10" s="98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3"/>
      <c r="R10" s="59"/>
    </row>
    <row r="11" spans="2:18" ht="15" customHeight="1" x14ac:dyDescent="0.2">
      <c r="B11" s="102" t="s">
        <v>2</v>
      </c>
      <c r="C11" s="98"/>
      <c r="D11" s="92">
        <v>36.89564275</v>
      </c>
      <c r="E11" s="92">
        <v>12.19500764</v>
      </c>
      <c r="F11" s="92">
        <v>3.111218</v>
      </c>
      <c r="G11" s="92">
        <v>2.2071790600000001</v>
      </c>
      <c r="H11" s="92">
        <v>0.28577374</v>
      </c>
      <c r="I11" s="92">
        <v>1.9002545100000001</v>
      </c>
      <c r="J11" s="92">
        <v>0.99653668999999989</v>
      </c>
      <c r="K11" s="92">
        <v>1.59794053</v>
      </c>
      <c r="L11" s="92">
        <v>1.20553854</v>
      </c>
      <c r="M11" s="92">
        <v>2.0105023900000001</v>
      </c>
      <c r="N11" s="92">
        <v>7.5409350100000001</v>
      </c>
      <c r="O11" s="92">
        <v>1.41385684</v>
      </c>
      <c r="P11" s="92">
        <v>3.4252714700000002</v>
      </c>
      <c r="Q11" s="93">
        <v>0.893482</v>
      </c>
      <c r="R11" s="59">
        <f t="shared" si="0"/>
        <v>75.679139170000013</v>
      </c>
    </row>
    <row r="12" spans="2:18" ht="15" customHeight="1" x14ac:dyDescent="0.2">
      <c r="B12" s="102" t="s">
        <v>3</v>
      </c>
      <c r="C12" s="98"/>
      <c r="D12" s="92">
        <v>35.15701834</v>
      </c>
      <c r="E12" s="92">
        <v>20.405423819999999</v>
      </c>
      <c r="F12" s="92">
        <v>4.2078498600000005</v>
      </c>
      <c r="G12" s="92">
        <v>4.3561380199999995</v>
      </c>
      <c r="H12" s="92">
        <v>3.1203018199999999</v>
      </c>
      <c r="I12" s="92">
        <v>4.5695499000000002</v>
      </c>
      <c r="J12" s="92">
        <v>2.56491976</v>
      </c>
      <c r="K12" s="92">
        <v>5.6987007500000004</v>
      </c>
      <c r="L12" s="92">
        <v>2.82016394</v>
      </c>
      <c r="M12" s="92">
        <v>2.26571911</v>
      </c>
      <c r="N12" s="92">
        <v>9.1896036400000014</v>
      </c>
      <c r="O12" s="92">
        <v>3.9812109900000001</v>
      </c>
      <c r="P12" s="92">
        <v>7.2356853499999998</v>
      </c>
      <c r="Q12" s="93">
        <v>2.4286936899999998</v>
      </c>
      <c r="R12" s="59">
        <f t="shared" si="0"/>
        <v>108.00097898999999</v>
      </c>
    </row>
    <row r="13" spans="2:18" ht="15" customHeight="1" x14ac:dyDescent="0.2">
      <c r="B13" s="102" t="s">
        <v>4</v>
      </c>
      <c r="C13" s="98"/>
      <c r="D13" s="92">
        <v>2417.55058435</v>
      </c>
      <c r="E13" s="92">
        <v>1368.48867503</v>
      </c>
      <c r="F13" s="92">
        <v>436.68915229999999</v>
      </c>
      <c r="G13" s="92">
        <v>413.76207063999999</v>
      </c>
      <c r="H13" s="92">
        <v>234.28381358999999</v>
      </c>
      <c r="I13" s="92">
        <v>431.24676774</v>
      </c>
      <c r="J13" s="92">
        <v>267.26815456999998</v>
      </c>
      <c r="K13" s="92">
        <v>344.73641733999995</v>
      </c>
      <c r="L13" s="92">
        <v>299.47580382000001</v>
      </c>
      <c r="M13" s="92">
        <v>260.88100596999999</v>
      </c>
      <c r="N13" s="92">
        <v>1076.2032879100002</v>
      </c>
      <c r="O13" s="92">
        <v>432.74513258999997</v>
      </c>
      <c r="P13" s="92">
        <v>568.73991178999995</v>
      </c>
      <c r="Q13" s="93">
        <v>342.37574133999999</v>
      </c>
      <c r="R13" s="59">
        <f t="shared" si="0"/>
        <v>8894.4465189800012</v>
      </c>
    </row>
    <row r="14" spans="2:18" ht="15" customHeight="1" x14ac:dyDescent="0.2">
      <c r="B14" s="102" t="s">
        <v>1</v>
      </c>
      <c r="C14" s="98">
        <v>407.34363444000002</v>
      </c>
      <c r="D14" s="92">
        <v>748.20586967999998</v>
      </c>
      <c r="E14" s="92">
        <v>640.89179732000002</v>
      </c>
      <c r="F14" s="92">
        <v>338.02989766000002</v>
      </c>
      <c r="G14" s="92">
        <v>296.95102118</v>
      </c>
      <c r="H14" s="92">
        <v>109.79148342000001</v>
      </c>
      <c r="I14" s="92">
        <v>298.02340086999999</v>
      </c>
      <c r="J14" s="92">
        <v>165.79718993</v>
      </c>
      <c r="K14" s="92">
        <v>252.30342506</v>
      </c>
      <c r="L14" s="92">
        <v>240.45114455000001</v>
      </c>
      <c r="M14" s="92">
        <v>232.07716209999998</v>
      </c>
      <c r="N14" s="92">
        <v>555.00147576999996</v>
      </c>
      <c r="O14" s="92">
        <v>269.62519937000002</v>
      </c>
      <c r="P14" s="92">
        <v>441.96946788999998</v>
      </c>
      <c r="Q14" s="93">
        <v>276.62822245999996</v>
      </c>
      <c r="R14" s="59">
        <f t="shared" si="0"/>
        <v>5273.0903916999996</v>
      </c>
    </row>
    <row r="15" spans="2:18" ht="15" customHeight="1" x14ac:dyDescent="0.2">
      <c r="B15" s="102" t="s">
        <v>156</v>
      </c>
      <c r="C15" s="98">
        <v>5814.9296969999996</v>
      </c>
      <c r="D15" s="92">
        <v>2.2538960000000001</v>
      </c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3"/>
      <c r="R15" s="59">
        <f t="shared" si="0"/>
        <v>5817.1835929999997</v>
      </c>
    </row>
    <row r="16" spans="2:18" ht="15" customHeight="1" x14ac:dyDescent="0.2">
      <c r="B16" s="102" t="s">
        <v>161</v>
      </c>
      <c r="C16" s="98">
        <v>367.051648</v>
      </c>
      <c r="D16" s="92">
        <v>185.286812</v>
      </c>
      <c r="E16" s="92">
        <v>476.47022700000002</v>
      </c>
      <c r="F16" s="92">
        <v>6.4416000000000001E-2</v>
      </c>
      <c r="G16" s="92">
        <v>78.794954000000004</v>
      </c>
      <c r="H16" s="92">
        <v>20.371774519999999</v>
      </c>
      <c r="I16" s="92">
        <v>10.064358</v>
      </c>
      <c r="J16" s="92">
        <v>3.0354030000000001</v>
      </c>
      <c r="K16" s="92">
        <v>0.102437</v>
      </c>
      <c r="L16" s="92">
        <v>1.951139</v>
      </c>
      <c r="M16" s="92">
        <v>-0.154417</v>
      </c>
      <c r="N16" s="92">
        <v>6.22288</v>
      </c>
      <c r="O16" s="92">
        <v>8.1861390000000007</v>
      </c>
      <c r="P16" s="92">
        <v>112.95505900000001</v>
      </c>
      <c r="Q16" s="93">
        <v>806.07651799999996</v>
      </c>
      <c r="R16" s="59">
        <f t="shared" si="0"/>
        <v>2076.4793475199999</v>
      </c>
    </row>
    <row r="17" spans="2:18" ht="15" customHeight="1" x14ac:dyDescent="0.2">
      <c r="B17" s="103" t="s">
        <v>162</v>
      </c>
      <c r="C17" s="99">
        <v>3526.472518</v>
      </c>
      <c r="D17" s="94">
        <v>946.17699300000004</v>
      </c>
      <c r="E17" s="94">
        <v>351.4720648</v>
      </c>
      <c r="F17" s="94">
        <v>31.638352000000001</v>
      </c>
      <c r="G17" s="94">
        <v>142.77856986</v>
      </c>
      <c r="H17" s="94">
        <v>10.741595999999999</v>
      </c>
      <c r="I17" s="94">
        <v>29.39881179</v>
      </c>
      <c r="J17" s="94">
        <v>173.04536400000001</v>
      </c>
      <c r="K17" s="94">
        <v>22.458013999999999</v>
      </c>
      <c r="L17" s="94">
        <v>0.23766000000000001</v>
      </c>
      <c r="M17" s="94">
        <v>4.9682219999999999</v>
      </c>
      <c r="N17" s="94">
        <v>9.3100509999999996</v>
      </c>
      <c r="O17" s="94">
        <v>478.36489399999999</v>
      </c>
      <c r="P17" s="94">
        <v>157.67071799999999</v>
      </c>
      <c r="Q17" s="95">
        <v>96.380222000000003</v>
      </c>
      <c r="R17" s="60">
        <f t="shared" si="0"/>
        <v>5981.1140504499999</v>
      </c>
    </row>
    <row r="18" spans="2:18" ht="15" customHeight="1" thickBot="1" x14ac:dyDescent="0.25">
      <c r="B18" s="104" t="s">
        <v>157</v>
      </c>
      <c r="C18" s="100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84"/>
      <c r="R18" s="61"/>
    </row>
    <row r="19" spans="2:18" ht="15" customHeight="1" thickTop="1" x14ac:dyDescent="0.2"/>
  </sheetData>
  <mergeCells count="1">
    <mergeCell ref="B2:R2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</sheetPr>
  <dimension ref="B1:H76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5"/>
  <cols>
    <col min="1" max="1" width="2.7109375" customWidth="1"/>
    <col min="2" max="2" width="164.85546875" bestFit="1" customWidth="1"/>
    <col min="3" max="8" width="15.7109375" customWidth="1"/>
  </cols>
  <sheetData>
    <row r="1" spans="2:8" ht="15" customHeight="1" thickBot="1" x14ac:dyDescent="0.3"/>
    <row r="2" spans="2:8" s="1" customFormat="1" ht="20.100000000000001" customHeight="1" thickTop="1" thickBot="1" x14ac:dyDescent="0.3">
      <c r="B2" s="121" t="s">
        <v>190</v>
      </c>
      <c r="C2" s="122"/>
      <c r="D2" s="122"/>
      <c r="E2" s="122"/>
      <c r="F2" s="122"/>
      <c r="G2" s="122"/>
      <c r="H2" s="123"/>
    </row>
    <row r="3" spans="2:8" ht="30" customHeight="1" x14ac:dyDescent="0.25">
      <c r="B3" s="131" t="s">
        <v>135</v>
      </c>
      <c r="C3" s="124" t="s">
        <v>122</v>
      </c>
      <c r="D3" s="125"/>
      <c r="E3" s="126" t="s">
        <v>7</v>
      </c>
      <c r="F3" s="125"/>
      <c r="G3" s="127" t="s">
        <v>123</v>
      </c>
      <c r="H3" s="129" t="s">
        <v>8</v>
      </c>
    </row>
    <row r="4" spans="2:8" ht="30" customHeight="1" thickBot="1" x14ac:dyDescent="0.3">
      <c r="B4" s="132"/>
      <c r="C4" s="34" t="s">
        <v>27</v>
      </c>
      <c r="D4" s="35" t="s">
        <v>28</v>
      </c>
      <c r="E4" s="35" t="s">
        <v>29</v>
      </c>
      <c r="F4" s="35" t="s">
        <v>30</v>
      </c>
      <c r="G4" s="128"/>
      <c r="H4" s="130"/>
    </row>
    <row r="5" spans="2:8" ht="15" customHeight="1" thickTop="1" x14ac:dyDescent="0.25">
      <c r="B5" s="36" t="s">
        <v>134</v>
      </c>
      <c r="C5" s="70">
        <v>680933.92200000002</v>
      </c>
      <c r="D5" s="71">
        <v>24602796.050000001</v>
      </c>
      <c r="E5" s="71">
        <v>-2098117.898</v>
      </c>
      <c r="F5" s="71">
        <v>-34266344.902999997</v>
      </c>
      <c r="G5" s="71">
        <v>14306991.561000001</v>
      </c>
      <c r="H5" s="72">
        <v>60601</v>
      </c>
    </row>
    <row r="6" spans="2:8" ht="15" customHeight="1" x14ac:dyDescent="0.25">
      <c r="B6" s="30" t="s">
        <v>9</v>
      </c>
      <c r="C6" s="65">
        <v>123022519.44400001</v>
      </c>
      <c r="D6" s="64">
        <v>68000863.127000004</v>
      </c>
      <c r="E6" s="64">
        <v>46665713.351999998</v>
      </c>
      <c r="F6" s="64">
        <v>114417735.494</v>
      </c>
      <c r="G6" s="64">
        <v>1825671.716</v>
      </c>
      <c r="H6" s="66">
        <v>135108</v>
      </c>
    </row>
    <row r="7" spans="2:8" ht="15" customHeight="1" x14ac:dyDescent="0.25">
      <c r="B7" s="30" t="s">
        <v>10</v>
      </c>
      <c r="C7" s="65">
        <v>1041751.876</v>
      </c>
      <c r="D7" s="64">
        <v>68972911.886999995</v>
      </c>
      <c r="E7" s="64">
        <v>1084280.46</v>
      </c>
      <c r="F7" s="64">
        <v>46310045.461000003</v>
      </c>
      <c r="G7" s="64">
        <v>4787431.9759999998</v>
      </c>
      <c r="H7" s="66">
        <v>3849</v>
      </c>
    </row>
    <row r="8" spans="2:8" ht="15" customHeight="1" x14ac:dyDescent="0.25">
      <c r="B8" s="30" t="s">
        <v>11</v>
      </c>
      <c r="C8" s="65">
        <v>240095429.699</v>
      </c>
      <c r="D8" s="64">
        <v>1585878161.4690001</v>
      </c>
      <c r="E8" s="64">
        <v>144046156.71900001</v>
      </c>
      <c r="F8" s="64">
        <v>1534295415.003</v>
      </c>
      <c r="G8" s="64">
        <v>25789316.390999999</v>
      </c>
      <c r="H8" s="66">
        <v>417226</v>
      </c>
    </row>
    <row r="9" spans="2:8" ht="15" customHeight="1" x14ac:dyDescent="0.25">
      <c r="B9" s="30" t="s">
        <v>130</v>
      </c>
      <c r="C9" s="65">
        <v>46137100.193000004</v>
      </c>
      <c r="D9" s="64">
        <v>583246084.49600005</v>
      </c>
      <c r="E9" s="64">
        <v>14465355.609999999</v>
      </c>
      <c r="F9" s="64">
        <v>446332982.21899998</v>
      </c>
      <c r="G9" s="64">
        <v>33699529.853</v>
      </c>
      <c r="H9" s="66">
        <v>25200</v>
      </c>
    </row>
    <row r="10" spans="2:8" ht="15" customHeight="1" x14ac:dyDescent="0.25">
      <c r="B10" s="30" t="s">
        <v>131</v>
      </c>
      <c r="C10" s="65">
        <v>42232588.659000002</v>
      </c>
      <c r="D10" s="64">
        <v>37261969.939000003</v>
      </c>
      <c r="E10" s="64">
        <v>4063231.6349999998</v>
      </c>
      <c r="F10" s="64">
        <v>44886572.956</v>
      </c>
      <c r="G10" s="64">
        <v>4155068.5780000002</v>
      </c>
      <c r="H10" s="66">
        <v>21949</v>
      </c>
    </row>
    <row r="11" spans="2:8" ht="15" customHeight="1" x14ac:dyDescent="0.25">
      <c r="B11" s="30" t="s">
        <v>12</v>
      </c>
      <c r="C11" s="65">
        <v>61994873.307999998</v>
      </c>
      <c r="D11" s="64">
        <v>176106853.676</v>
      </c>
      <c r="E11" s="64">
        <v>3896548.548</v>
      </c>
      <c r="F11" s="64">
        <v>265970712.93799999</v>
      </c>
      <c r="G11" s="64">
        <v>-9725937.6420000009</v>
      </c>
      <c r="H11" s="66">
        <v>479565</v>
      </c>
    </row>
    <row r="12" spans="2:8" ht="15" customHeight="1" x14ac:dyDescent="0.25">
      <c r="B12" s="30" t="s">
        <v>13</v>
      </c>
      <c r="C12" s="65">
        <v>711887118.86099994</v>
      </c>
      <c r="D12" s="64">
        <v>2602905274.5310001</v>
      </c>
      <c r="E12" s="64">
        <v>477950164.90799999</v>
      </c>
      <c r="F12" s="64">
        <v>2045095666.3410001</v>
      </c>
      <c r="G12" s="64">
        <v>154302311.618</v>
      </c>
      <c r="H12" s="66">
        <v>948243</v>
      </c>
    </row>
    <row r="13" spans="2:8" ht="15" customHeight="1" x14ac:dyDescent="0.25">
      <c r="B13" s="30" t="s">
        <v>14</v>
      </c>
      <c r="C13" s="65">
        <v>30899905.579999998</v>
      </c>
      <c r="D13" s="64">
        <v>346781961.03600001</v>
      </c>
      <c r="E13" s="64">
        <v>11968769.779999999</v>
      </c>
      <c r="F13" s="64">
        <v>319967644.375</v>
      </c>
      <c r="G13" s="64">
        <v>9492007.9509999994</v>
      </c>
      <c r="H13" s="66">
        <v>152516</v>
      </c>
    </row>
    <row r="14" spans="2:8" ht="15" customHeight="1" x14ac:dyDescent="0.25">
      <c r="B14" s="30" t="s">
        <v>15</v>
      </c>
      <c r="C14" s="65">
        <v>37598207.734999999</v>
      </c>
      <c r="D14" s="64">
        <v>52942187.653999999</v>
      </c>
      <c r="E14" s="64">
        <v>22013215.954</v>
      </c>
      <c r="F14" s="64">
        <v>41755052.170999996</v>
      </c>
      <c r="G14" s="64">
        <v>5034919.5980000002</v>
      </c>
      <c r="H14" s="66">
        <v>117878</v>
      </c>
    </row>
    <row r="15" spans="2:8" ht="15" customHeight="1" x14ac:dyDescent="0.25">
      <c r="B15" s="30" t="s">
        <v>16</v>
      </c>
      <c r="C15" s="65">
        <v>13473098.908</v>
      </c>
      <c r="D15" s="64">
        <v>227810157.46900001</v>
      </c>
      <c r="E15" s="64">
        <v>6720062.9900000002</v>
      </c>
      <c r="F15" s="64">
        <v>143922315.60699999</v>
      </c>
      <c r="G15" s="64">
        <v>19443598.673</v>
      </c>
      <c r="H15" s="66">
        <v>107192</v>
      </c>
    </row>
    <row r="16" spans="2:8" ht="15" customHeight="1" x14ac:dyDescent="0.25">
      <c r="B16" s="30" t="s">
        <v>17</v>
      </c>
      <c r="C16" s="65">
        <v>2408271.6800000002</v>
      </c>
      <c r="D16" s="64">
        <v>39560409.497000001</v>
      </c>
      <c r="E16" s="64">
        <v>791027.28700000001</v>
      </c>
      <c r="F16" s="64">
        <v>38984350.498000003</v>
      </c>
      <c r="G16" s="64">
        <v>4006230.71</v>
      </c>
      <c r="H16" s="66">
        <v>18703</v>
      </c>
    </row>
    <row r="17" spans="2:8" ht="15" customHeight="1" x14ac:dyDescent="0.25">
      <c r="B17" s="30" t="s">
        <v>18</v>
      </c>
      <c r="C17" s="65">
        <v>26471305.355999999</v>
      </c>
      <c r="D17" s="64">
        <v>209186830.19800001</v>
      </c>
      <c r="E17" s="64">
        <v>11868358.528000001</v>
      </c>
      <c r="F17" s="64">
        <v>135788604.896</v>
      </c>
      <c r="G17" s="64">
        <v>20767665.829999998</v>
      </c>
      <c r="H17" s="66">
        <v>176385</v>
      </c>
    </row>
    <row r="18" spans="2:8" ht="15" customHeight="1" x14ac:dyDescent="0.25">
      <c r="B18" s="30" t="s">
        <v>19</v>
      </c>
      <c r="C18" s="65">
        <v>23000819.351</v>
      </c>
      <c r="D18" s="64">
        <v>252032910.17300001</v>
      </c>
      <c r="E18" s="64">
        <v>11588608.857999999</v>
      </c>
      <c r="F18" s="64">
        <v>169260650.919</v>
      </c>
      <c r="G18" s="64">
        <v>20117714.734999999</v>
      </c>
      <c r="H18" s="66">
        <v>313860</v>
      </c>
    </row>
    <row r="19" spans="2:8" ht="15" customHeight="1" x14ac:dyDescent="0.25">
      <c r="B19" s="30" t="s">
        <v>20</v>
      </c>
      <c r="C19" s="65">
        <v>6984848.6449999996</v>
      </c>
      <c r="D19" s="64">
        <v>120639264.795</v>
      </c>
      <c r="E19" s="64">
        <v>3182521.6069999998</v>
      </c>
      <c r="F19" s="64">
        <v>82892761.050999999</v>
      </c>
      <c r="G19" s="64">
        <v>8587975.3159999996</v>
      </c>
      <c r="H19" s="66">
        <v>80876</v>
      </c>
    </row>
    <row r="20" spans="2:8" ht="15" customHeight="1" x14ac:dyDescent="0.25">
      <c r="B20" s="30" t="s">
        <v>21</v>
      </c>
      <c r="C20" s="65">
        <v>2836018.2609999999</v>
      </c>
      <c r="D20" s="64">
        <v>63286013.961000003</v>
      </c>
      <c r="E20" s="64">
        <v>1975827.6910000001</v>
      </c>
      <c r="F20" s="64">
        <v>52660435.906999998</v>
      </c>
      <c r="G20" s="64">
        <v>4828618.8729999997</v>
      </c>
      <c r="H20" s="66">
        <v>18442</v>
      </c>
    </row>
    <row r="21" spans="2:8" ht="15" customHeight="1" x14ac:dyDescent="0.25">
      <c r="B21" s="30" t="s">
        <v>132</v>
      </c>
      <c r="C21" s="65">
        <v>3283559.787</v>
      </c>
      <c r="D21" s="64">
        <v>8853435.4260000009</v>
      </c>
      <c r="E21" s="64">
        <v>2897127.8280000002</v>
      </c>
      <c r="F21" s="64">
        <v>8325337.4749999996</v>
      </c>
      <c r="G21" s="64">
        <v>1415845.3589999999</v>
      </c>
      <c r="H21" s="66">
        <v>17888</v>
      </c>
    </row>
    <row r="22" spans="2:8" ht="15" customHeight="1" x14ac:dyDescent="0.25">
      <c r="B22" s="30" t="s">
        <v>22</v>
      </c>
      <c r="C22" s="65">
        <v>17471722.932999998</v>
      </c>
      <c r="D22" s="64">
        <v>6392011.0089999996</v>
      </c>
      <c r="E22" s="64">
        <v>21647480.454</v>
      </c>
      <c r="F22" s="64">
        <v>13876314.971999999</v>
      </c>
      <c r="G22" s="64">
        <v>1913129.8430000001</v>
      </c>
      <c r="H22" s="66">
        <v>15748</v>
      </c>
    </row>
    <row r="23" spans="2:8" ht="15" customHeight="1" x14ac:dyDescent="0.25">
      <c r="B23" s="30" t="s">
        <v>23</v>
      </c>
      <c r="C23" s="65">
        <v>8772940.2880000006</v>
      </c>
      <c r="D23" s="64">
        <v>22992910.388</v>
      </c>
      <c r="E23" s="64">
        <v>2441777.4980000001</v>
      </c>
      <c r="F23" s="64">
        <v>21514152.125</v>
      </c>
      <c r="G23" s="64">
        <v>1964388.4110000001</v>
      </c>
      <c r="H23" s="66">
        <v>42330</v>
      </c>
    </row>
    <row r="24" spans="2:8" ht="15" customHeight="1" x14ac:dyDescent="0.25">
      <c r="B24" s="30" t="s">
        <v>24</v>
      </c>
      <c r="C24" s="65">
        <v>10223404.161</v>
      </c>
      <c r="D24" s="64">
        <v>55909609.248999998</v>
      </c>
      <c r="E24" s="64">
        <v>4662825.4800000004</v>
      </c>
      <c r="F24" s="64">
        <v>43281039.207000002</v>
      </c>
      <c r="G24" s="64">
        <v>3661162.0040000002</v>
      </c>
      <c r="H24" s="66">
        <v>91288</v>
      </c>
    </row>
    <row r="25" spans="2:8" ht="15" customHeight="1" x14ac:dyDescent="0.25">
      <c r="B25" s="30" t="s">
        <v>25</v>
      </c>
      <c r="C25" s="65">
        <v>27295.194</v>
      </c>
      <c r="D25" s="64">
        <v>72677.63</v>
      </c>
      <c r="E25" s="64">
        <v>5771.0159999999996</v>
      </c>
      <c r="F25" s="64">
        <v>65673.558999999994</v>
      </c>
      <c r="G25" s="64">
        <v>4643.9229999999998</v>
      </c>
      <c r="H25" s="66">
        <v>379</v>
      </c>
    </row>
    <row r="26" spans="2:8" ht="15" customHeight="1" thickBot="1" x14ac:dyDescent="0.3">
      <c r="B26" s="31" t="s">
        <v>26</v>
      </c>
      <c r="C26" s="67">
        <v>18976.222000000002</v>
      </c>
      <c r="D26" s="68">
        <v>23632.382000000001</v>
      </c>
      <c r="E26" s="68">
        <v>3931.8330000000001</v>
      </c>
      <c r="F26" s="68">
        <v>21972.523000000001</v>
      </c>
      <c r="G26" s="68">
        <v>2632.5790000000002</v>
      </c>
      <c r="H26" s="69">
        <v>101</v>
      </c>
    </row>
    <row r="27" spans="2:8" ht="15" customHeight="1" thickTop="1" x14ac:dyDescent="0.25">
      <c r="B27" s="88" t="s">
        <v>197</v>
      </c>
      <c r="C27" s="74"/>
      <c r="D27" s="74"/>
      <c r="E27" s="74"/>
      <c r="F27" s="74"/>
      <c r="G27" s="74"/>
      <c r="H27" s="74"/>
    </row>
    <row r="28" spans="2:8" ht="15" customHeight="1" x14ac:dyDescent="0.25">
      <c r="B28" s="15"/>
      <c r="C28" s="6"/>
      <c r="D28" s="6"/>
      <c r="E28" s="6"/>
      <c r="F28" s="6"/>
      <c r="G28" s="6"/>
    </row>
    <row r="29" spans="2:8" ht="15" customHeight="1" x14ac:dyDescent="0.25">
      <c r="C29" s="3"/>
      <c r="D29" s="3"/>
      <c r="E29" s="3"/>
      <c r="F29" s="3"/>
      <c r="G29" s="3"/>
      <c r="H29" s="3"/>
    </row>
    <row r="30" spans="2:8" ht="15" customHeight="1" x14ac:dyDescent="0.25">
      <c r="C30" s="3"/>
      <c r="D30" s="3"/>
      <c r="E30" s="3"/>
      <c r="F30" s="3"/>
      <c r="G30" s="3"/>
      <c r="H30" s="3"/>
    </row>
    <row r="31" spans="2:8" ht="15" customHeight="1" x14ac:dyDescent="0.25">
      <c r="C31" s="3"/>
      <c r="D31" s="3"/>
      <c r="E31" s="3"/>
      <c r="F31" s="3"/>
      <c r="G31" s="3"/>
      <c r="H31" s="3"/>
    </row>
    <row r="32" spans="2:8" ht="15" customHeight="1" x14ac:dyDescent="0.25">
      <c r="C32" s="6"/>
      <c r="D32" s="6"/>
      <c r="E32" s="6"/>
      <c r="F32" s="6"/>
      <c r="G32" s="6"/>
      <c r="H32" s="6"/>
    </row>
    <row r="33" spans="3:8" ht="15" customHeight="1" x14ac:dyDescent="0.25">
      <c r="C33" s="6"/>
      <c r="D33" s="6"/>
      <c r="E33" s="6"/>
      <c r="F33" s="6"/>
      <c r="G33" s="6"/>
      <c r="H33" s="6"/>
    </row>
    <row r="34" spans="3:8" ht="15" customHeight="1" x14ac:dyDescent="0.25">
      <c r="C34" s="6"/>
      <c r="D34" s="6"/>
      <c r="E34" s="6"/>
      <c r="F34" s="6"/>
      <c r="G34" s="6"/>
      <c r="H34" s="6"/>
    </row>
    <row r="35" spans="3:8" ht="15" customHeight="1" x14ac:dyDescent="0.25">
      <c r="C35" s="6"/>
      <c r="D35" s="6"/>
      <c r="E35" s="6"/>
      <c r="F35" s="6"/>
      <c r="G35" s="6"/>
      <c r="H35" s="6"/>
    </row>
    <row r="36" spans="3:8" ht="15" customHeight="1" x14ac:dyDescent="0.25">
      <c r="C36" s="6"/>
      <c r="D36" s="6"/>
      <c r="E36" s="6"/>
      <c r="F36" s="6"/>
      <c r="G36" s="6"/>
      <c r="H36" s="6"/>
    </row>
    <row r="37" spans="3:8" ht="15" customHeight="1" x14ac:dyDescent="0.25">
      <c r="C37" s="6"/>
      <c r="D37" s="6"/>
      <c r="E37" s="6"/>
      <c r="F37" s="6"/>
      <c r="G37" s="6"/>
      <c r="H37" s="6"/>
    </row>
    <row r="38" spans="3:8" ht="15" customHeight="1" x14ac:dyDescent="0.25">
      <c r="C38" s="6"/>
      <c r="D38" s="6"/>
      <c r="E38" s="6"/>
      <c r="F38" s="6"/>
      <c r="G38" s="6"/>
      <c r="H38" s="6"/>
    </row>
    <row r="39" spans="3:8" ht="15" customHeight="1" x14ac:dyDescent="0.25">
      <c r="C39" s="6"/>
      <c r="D39" s="6"/>
      <c r="E39" s="6"/>
      <c r="F39" s="6"/>
      <c r="G39" s="6"/>
    </row>
    <row r="40" spans="3:8" ht="15" customHeight="1" x14ac:dyDescent="0.25">
      <c r="C40" s="6"/>
      <c r="D40" s="6"/>
      <c r="E40" s="6"/>
      <c r="F40" s="6"/>
      <c r="G40" s="6"/>
    </row>
    <row r="41" spans="3:8" ht="15" customHeight="1" x14ac:dyDescent="0.25">
      <c r="C41" s="6"/>
      <c r="D41" s="6"/>
      <c r="E41" s="6"/>
      <c r="F41" s="6"/>
      <c r="G41" s="6"/>
    </row>
    <row r="42" spans="3:8" ht="15" customHeight="1" x14ac:dyDescent="0.25">
      <c r="C42" s="6"/>
      <c r="D42" s="6"/>
      <c r="E42" s="6"/>
      <c r="F42" s="6"/>
      <c r="G42" s="6"/>
    </row>
    <row r="43" spans="3:8" ht="15" customHeight="1" x14ac:dyDescent="0.25">
      <c r="C43" s="6"/>
      <c r="D43" s="6"/>
      <c r="E43" s="6"/>
      <c r="F43" s="6"/>
      <c r="G43" s="6"/>
    </row>
    <row r="44" spans="3:8" ht="15" customHeight="1" x14ac:dyDescent="0.25">
      <c r="C44" s="6"/>
      <c r="D44" s="6"/>
      <c r="E44" s="6"/>
      <c r="F44" s="6"/>
      <c r="G44" s="6"/>
    </row>
    <row r="45" spans="3:8" ht="15" customHeight="1" x14ac:dyDescent="0.25">
      <c r="C45" s="6"/>
      <c r="D45" s="6"/>
      <c r="E45" s="6"/>
      <c r="F45" s="6"/>
      <c r="G45" s="6"/>
    </row>
    <row r="46" spans="3:8" ht="15" customHeight="1" x14ac:dyDescent="0.25">
      <c r="C46" s="6"/>
      <c r="D46" s="6"/>
      <c r="E46" s="6"/>
      <c r="F46" s="6"/>
      <c r="G46" s="6"/>
    </row>
    <row r="47" spans="3:8" ht="15" customHeight="1" x14ac:dyDescent="0.25">
      <c r="C47" s="6"/>
      <c r="D47" s="6"/>
      <c r="E47" s="6"/>
      <c r="F47" s="6"/>
      <c r="G47" s="6"/>
    </row>
    <row r="48" spans="3:8" ht="15" customHeight="1" x14ac:dyDescent="0.25">
      <c r="C48" s="6"/>
      <c r="D48" s="6"/>
      <c r="E48" s="6"/>
      <c r="F48" s="6"/>
      <c r="G48" s="6"/>
    </row>
    <row r="49" spans="3:7" ht="15" customHeight="1" x14ac:dyDescent="0.25">
      <c r="C49" s="6"/>
      <c r="D49" s="6"/>
      <c r="E49" s="6"/>
      <c r="F49" s="6"/>
      <c r="G49" s="6"/>
    </row>
    <row r="50" spans="3:7" ht="15" customHeight="1" x14ac:dyDescent="0.25">
      <c r="C50" s="6"/>
      <c r="D50" s="6"/>
      <c r="E50" s="6"/>
      <c r="F50" s="6"/>
      <c r="G50" s="6"/>
    </row>
    <row r="51" spans="3:7" ht="15" customHeight="1" x14ac:dyDescent="0.25">
      <c r="C51" s="6"/>
      <c r="D51" s="6"/>
      <c r="E51" s="6"/>
      <c r="F51" s="6"/>
      <c r="G51" s="6"/>
    </row>
    <row r="52" spans="3:7" ht="15" customHeight="1" x14ac:dyDescent="0.25">
      <c r="C52" s="6"/>
      <c r="D52" s="6"/>
      <c r="E52" s="6"/>
      <c r="F52" s="6"/>
      <c r="G52" s="6"/>
    </row>
    <row r="53" spans="3:7" ht="15" customHeight="1" x14ac:dyDescent="0.25">
      <c r="C53" s="6"/>
      <c r="D53" s="6"/>
      <c r="E53" s="6"/>
      <c r="F53" s="6"/>
      <c r="G53" s="6"/>
    </row>
    <row r="54" spans="3:7" ht="15" customHeight="1" x14ac:dyDescent="0.25">
      <c r="C54" s="6"/>
      <c r="D54" s="6"/>
      <c r="E54" s="6"/>
      <c r="F54" s="6"/>
      <c r="G54" s="6"/>
    </row>
    <row r="55" spans="3:7" ht="15" customHeight="1" x14ac:dyDescent="0.25">
      <c r="C55" s="6"/>
      <c r="D55" s="6"/>
      <c r="E55" s="6"/>
      <c r="F55" s="6"/>
      <c r="G55" s="6"/>
    </row>
    <row r="56" spans="3:7" ht="15" customHeight="1" x14ac:dyDescent="0.25">
      <c r="C56" s="6"/>
      <c r="D56" s="6"/>
      <c r="E56" s="6"/>
      <c r="F56" s="6"/>
      <c r="G56" s="6"/>
    </row>
    <row r="57" spans="3:7" ht="15" customHeight="1" x14ac:dyDescent="0.25">
      <c r="C57" s="6"/>
      <c r="D57" s="6"/>
      <c r="E57" s="6"/>
      <c r="F57" s="6"/>
      <c r="G57" s="6"/>
    </row>
    <row r="58" spans="3:7" ht="15" customHeight="1" x14ac:dyDescent="0.25">
      <c r="C58" s="6"/>
      <c r="D58" s="6"/>
      <c r="E58" s="6"/>
      <c r="F58" s="6"/>
      <c r="G58" s="6"/>
    </row>
    <row r="59" spans="3:7" ht="15" customHeight="1" x14ac:dyDescent="0.25">
      <c r="C59" s="6"/>
      <c r="D59" s="6"/>
      <c r="E59" s="6"/>
      <c r="F59" s="6"/>
      <c r="G59" s="6"/>
    </row>
    <row r="60" spans="3:7" ht="15" customHeight="1" x14ac:dyDescent="0.25">
      <c r="C60" s="6"/>
      <c r="D60" s="6"/>
      <c r="E60" s="6"/>
      <c r="F60" s="6"/>
      <c r="G60" s="6"/>
    </row>
    <row r="61" spans="3:7" ht="15" customHeight="1" x14ac:dyDescent="0.25">
      <c r="C61" s="6"/>
      <c r="D61" s="6"/>
      <c r="E61" s="6"/>
      <c r="F61" s="6"/>
      <c r="G61" s="6"/>
    </row>
    <row r="62" spans="3:7" ht="15" customHeight="1" x14ac:dyDescent="0.25">
      <c r="C62" s="6"/>
      <c r="D62" s="6"/>
      <c r="E62" s="6"/>
      <c r="F62" s="6"/>
      <c r="G62" s="6"/>
    </row>
    <row r="63" spans="3:7" ht="15" customHeight="1" x14ac:dyDescent="0.25">
      <c r="C63" s="6"/>
      <c r="D63" s="6"/>
      <c r="E63" s="6"/>
      <c r="F63" s="6"/>
      <c r="G63" s="6"/>
    </row>
    <row r="64" spans="3:7" ht="15" customHeight="1" x14ac:dyDescent="0.25">
      <c r="C64" s="6"/>
      <c r="D64" s="6"/>
      <c r="E64" s="6"/>
      <c r="F64" s="6"/>
      <c r="G64" s="6"/>
    </row>
    <row r="65" spans="3:7" ht="15" customHeight="1" x14ac:dyDescent="0.25">
      <c r="C65" s="6"/>
      <c r="D65" s="6"/>
      <c r="E65" s="6"/>
      <c r="F65" s="6"/>
      <c r="G65" s="6"/>
    </row>
    <row r="66" spans="3:7" ht="15" customHeight="1" x14ac:dyDescent="0.25">
      <c r="C66" s="6"/>
      <c r="D66" s="6"/>
      <c r="E66" s="6"/>
      <c r="F66" s="6"/>
      <c r="G66" s="6"/>
    </row>
    <row r="67" spans="3:7" ht="15" customHeight="1" x14ac:dyDescent="0.25">
      <c r="C67" s="6"/>
      <c r="D67" s="6"/>
      <c r="E67" s="6"/>
      <c r="F67" s="6"/>
      <c r="G67" s="6"/>
    </row>
    <row r="68" spans="3:7" ht="15" customHeight="1" x14ac:dyDescent="0.25">
      <c r="C68" s="6"/>
      <c r="D68" s="6"/>
      <c r="E68" s="6"/>
      <c r="F68" s="6"/>
      <c r="G68" s="6"/>
    </row>
    <row r="69" spans="3:7" ht="15" customHeight="1" x14ac:dyDescent="0.25">
      <c r="C69" s="6"/>
      <c r="D69" s="6"/>
      <c r="E69" s="6"/>
      <c r="F69" s="6"/>
      <c r="G69" s="6"/>
    </row>
    <row r="70" spans="3:7" ht="15" customHeight="1" x14ac:dyDescent="0.25">
      <c r="C70" s="6"/>
      <c r="D70" s="6"/>
      <c r="E70" s="6"/>
      <c r="F70" s="6"/>
      <c r="G70" s="6"/>
    </row>
    <row r="71" spans="3:7" ht="15" customHeight="1" x14ac:dyDescent="0.25">
      <c r="C71" s="6"/>
      <c r="D71" s="6"/>
      <c r="E71" s="6"/>
      <c r="F71" s="6"/>
      <c r="G71" s="6"/>
    </row>
    <row r="72" spans="3:7" ht="15" customHeight="1" x14ac:dyDescent="0.25">
      <c r="C72" s="6"/>
      <c r="D72" s="6"/>
      <c r="E72" s="6"/>
      <c r="F72" s="6"/>
      <c r="G72" s="6"/>
    </row>
    <row r="73" spans="3:7" ht="15" customHeight="1" x14ac:dyDescent="0.25">
      <c r="C73" s="6"/>
      <c r="D73" s="6"/>
      <c r="E73" s="6"/>
      <c r="F73" s="6"/>
      <c r="G73" s="6"/>
    </row>
    <row r="74" spans="3:7" ht="15" customHeight="1" x14ac:dyDescent="0.25">
      <c r="C74" s="6"/>
      <c r="D74" s="6"/>
      <c r="E74" s="6"/>
      <c r="F74" s="6"/>
      <c r="G74" s="6"/>
    </row>
    <row r="75" spans="3:7" ht="15" customHeight="1" x14ac:dyDescent="0.25">
      <c r="C75" s="6"/>
      <c r="D75" s="6"/>
      <c r="E75" s="6"/>
      <c r="F75" s="6"/>
      <c r="G75" s="6"/>
    </row>
    <row r="76" spans="3:7" ht="15" customHeight="1" x14ac:dyDescent="0.25">
      <c r="C76" s="6"/>
      <c r="D76" s="6"/>
      <c r="E76" s="6"/>
      <c r="F76" s="6"/>
      <c r="G76" s="6"/>
    </row>
  </sheetData>
  <mergeCells count="6">
    <mergeCell ref="B2:H2"/>
    <mergeCell ref="C3:D3"/>
    <mergeCell ref="E3:F3"/>
    <mergeCell ref="G3:G4"/>
    <mergeCell ref="H3:H4"/>
    <mergeCell ref="B3:B4"/>
  </mergeCells>
  <pageMargins left="0.70866141732283461" right="0.70866141732283461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</sheetPr>
  <dimension ref="B1:AE55"/>
  <sheetViews>
    <sheetView showGridLines="0" zoomScale="90" zoomScaleNormal="90" workbookViewId="0">
      <pane xSplit="2" topLeftCell="C1" activePane="topRight" state="frozen"/>
      <selection pane="topRight"/>
    </sheetView>
  </sheetViews>
  <sheetFormatPr defaultRowHeight="15" customHeight="1" x14ac:dyDescent="0.25"/>
  <cols>
    <col min="1" max="1" width="2.7109375" customWidth="1"/>
    <col min="2" max="2" width="155" style="2" bestFit="1" customWidth="1"/>
    <col min="3" max="11" width="15.7109375" customWidth="1"/>
  </cols>
  <sheetData>
    <row r="1" spans="2:11" ht="15" customHeight="1" thickBot="1" x14ac:dyDescent="0.3"/>
    <row r="2" spans="2:11" s="14" customFormat="1" ht="20.100000000000001" customHeight="1" thickTop="1" thickBot="1" x14ac:dyDescent="0.3">
      <c r="B2" s="121" t="s">
        <v>191</v>
      </c>
      <c r="C2" s="133"/>
      <c r="D2" s="133"/>
      <c r="E2" s="133"/>
      <c r="F2" s="133"/>
      <c r="G2" s="133"/>
      <c r="H2" s="133"/>
      <c r="I2" s="133"/>
      <c r="J2" s="133"/>
      <c r="K2" s="134"/>
    </row>
    <row r="3" spans="2:11" s="9" customFormat="1" ht="64.5" thickBot="1" x14ac:dyDescent="0.3">
      <c r="B3" s="55" t="s">
        <v>33</v>
      </c>
      <c r="C3" s="114" t="s">
        <v>8</v>
      </c>
      <c r="D3" s="115" t="s">
        <v>34</v>
      </c>
      <c r="E3" s="115" t="s">
        <v>35</v>
      </c>
      <c r="F3" s="115" t="s">
        <v>118</v>
      </c>
      <c r="G3" s="115" t="s">
        <v>117</v>
      </c>
      <c r="H3" s="115" t="s">
        <v>128</v>
      </c>
      <c r="I3" s="115" t="s">
        <v>33</v>
      </c>
      <c r="J3" s="115" t="s">
        <v>119</v>
      </c>
      <c r="K3" s="116" t="s">
        <v>133</v>
      </c>
    </row>
    <row r="4" spans="2:11" s="9" customFormat="1" ht="15" customHeight="1" thickTop="1" x14ac:dyDescent="0.25">
      <c r="B4" s="39" t="s">
        <v>120</v>
      </c>
      <c r="C4" s="113">
        <v>342969</v>
      </c>
      <c r="D4" s="82">
        <v>87747789.216450036</v>
      </c>
      <c r="E4" s="82">
        <v>26754595.3937</v>
      </c>
      <c r="F4" s="82">
        <v>1267584.8400000001</v>
      </c>
      <c r="G4" s="82">
        <v>228.26599999999999</v>
      </c>
      <c r="H4" s="82">
        <v>387.37</v>
      </c>
      <c r="I4" s="82">
        <v>0</v>
      </c>
      <c r="J4" s="82">
        <v>45853.705999999998</v>
      </c>
      <c r="K4" s="83">
        <v>496902793.92635012</v>
      </c>
    </row>
    <row r="5" spans="2:11" s="9" customFormat="1" ht="15" customHeight="1" x14ac:dyDescent="0.25">
      <c r="B5" s="37" t="s">
        <v>31</v>
      </c>
      <c r="C5" s="62">
        <v>39757</v>
      </c>
      <c r="D5" s="64">
        <v>4245825.9432099992</v>
      </c>
      <c r="E5" s="64">
        <v>3912632.15</v>
      </c>
      <c r="F5" s="64">
        <v>424390.66600000003</v>
      </c>
      <c r="G5" s="64">
        <v>1133.0160000000001</v>
      </c>
      <c r="H5" s="64">
        <v>2534.5540000000001</v>
      </c>
      <c r="I5" s="64">
        <v>678680.88300000003</v>
      </c>
      <c r="J5" s="64">
        <v>126698.59699999999</v>
      </c>
      <c r="K5" s="66">
        <v>10148339.943879999</v>
      </c>
    </row>
    <row r="6" spans="2:11" s="9" customFormat="1" ht="15" customHeight="1" x14ac:dyDescent="0.25">
      <c r="B6" s="37" t="s">
        <v>59</v>
      </c>
      <c r="C6" s="62">
        <v>14080</v>
      </c>
      <c r="D6" s="64">
        <v>1402307.2779999999</v>
      </c>
      <c r="E6" s="64">
        <v>645469.43900000001</v>
      </c>
      <c r="F6" s="64">
        <v>36594.394999999997</v>
      </c>
      <c r="G6" s="64">
        <v>3041.9643500000002</v>
      </c>
      <c r="H6" s="64">
        <v>9364.4740000000002</v>
      </c>
      <c r="I6" s="64">
        <v>1016612.531</v>
      </c>
      <c r="J6" s="64">
        <v>183486.20699999999</v>
      </c>
      <c r="K6" s="66">
        <v>1000178.0845600001</v>
      </c>
    </row>
    <row r="7" spans="2:11" s="9" customFormat="1" ht="15" customHeight="1" x14ac:dyDescent="0.25">
      <c r="B7" s="37" t="s">
        <v>96</v>
      </c>
      <c r="C7" s="62">
        <v>24372</v>
      </c>
      <c r="D7" s="64">
        <v>4969484.5504099997</v>
      </c>
      <c r="E7" s="64">
        <v>1506705.9450000001</v>
      </c>
      <c r="F7" s="64">
        <v>79553.206000000006</v>
      </c>
      <c r="G7" s="64">
        <v>16843.321899999999</v>
      </c>
      <c r="H7" s="64">
        <v>39622.15</v>
      </c>
      <c r="I7" s="64">
        <v>4391300</v>
      </c>
      <c r="J7" s="64">
        <v>793514.24600000004</v>
      </c>
      <c r="K7" s="66">
        <v>2107008.9611599999</v>
      </c>
    </row>
    <row r="8" spans="2:11" s="9" customFormat="1" ht="15" customHeight="1" x14ac:dyDescent="0.25">
      <c r="B8" s="37" t="s">
        <v>97</v>
      </c>
      <c r="C8" s="62">
        <v>10629</v>
      </c>
      <c r="D8" s="64">
        <v>5612957.9868400004</v>
      </c>
      <c r="E8" s="64">
        <v>1493139.977</v>
      </c>
      <c r="F8" s="64">
        <v>23358.785</v>
      </c>
      <c r="G8" s="64">
        <v>17809.03</v>
      </c>
      <c r="H8" s="64">
        <v>35254.379000000001</v>
      </c>
      <c r="I8" s="64">
        <v>4144384.2519999999</v>
      </c>
      <c r="J8" s="64">
        <v>750861.42700000003</v>
      </c>
      <c r="K8" s="66">
        <v>2745877.6695299996</v>
      </c>
    </row>
    <row r="9" spans="2:11" s="9" customFormat="1" ht="15" customHeight="1" x14ac:dyDescent="0.25">
      <c r="B9" s="37" t="s">
        <v>98</v>
      </c>
      <c r="C9" s="62">
        <v>13640</v>
      </c>
      <c r="D9" s="64">
        <v>11365729.1559</v>
      </c>
      <c r="E9" s="64">
        <v>1842608.4029999999</v>
      </c>
      <c r="F9" s="64">
        <v>131469.533</v>
      </c>
      <c r="G9" s="64">
        <v>41664.864000000001</v>
      </c>
      <c r="H9" s="64">
        <v>69346.975000000006</v>
      </c>
      <c r="I9" s="64">
        <v>9777247</v>
      </c>
      <c r="J9" s="64">
        <v>1784345.7879999999</v>
      </c>
      <c r="K9" s="66">
        <v>2695396.6092500002</v>
      </c>
    </row>
    <row r="10" spans="2:11" s="9" customFormat="1" ht="15" customHeight="1" x14ac:dyDescent="0.25">
      <c r="B10" s="37" t="s">
        <v>99</v>
      </c>
      <c r="C10" s="62">
        <v>11242</v>
      </c>
      <c r="D10" s="64">
        <v>17653291.288380001</v>
      </c>
      <c r="E10" s="64">
        <v>2188760.1540000001</v>
      </c>
      <c r="F10" s="64">
        <v>186830.003</v>
      </c>
      <c r="G10" s="64">
        <v>69033.107999999993</v>
      </c>
      <c r="H10" s="64">
        <v>89604.786999999997</v>
      </c>
      <c r="I10" s="64">
        <v>15952954</v>
      </c>
      <c r="J10" s="64">
        <v>2933367.3709999998</v>
      </c>
      <c r="K10" s="66">
        <v>2284451.5977699999</v>
      </c>
    </row>
    <row r="11" spans="2:11" s="9" customFormat="1" ht="15" customHeight="1" x14ac:dyDescent="0.25">
      <c r="B11" s="37" t="s">
        <v>100</v>
      </c>
      <c r="C11" s="62">
        <v>10142</v>
      </c>
      <c r="D11" s="64">
        <v>36157527.758940004</v>
      </c>
      <c r="E11" s="64">
        <v>2051269.774</v>
      </c>
      <c r="F11" s="64">
        <v>383539.67700000003</v>
      </c>
      <c r="G11" s="64">
        <v>142234.90700000001</v>
      </c>
      <c r="H11" s="64">
        <v>143662.973</v>
      </c>
      <c r="I11" s="64">
        <v>32221923.221999999</v>
      </c>
      <c r="J11" s="64">
        <v>5984900.9040000001</v>
      </c>
      <c r="K11" s="66">
        <v>1210586.0252600003</v>
      </c>
    </row>
    <row r="12" spans="2:11" s="9" customFormat="1" ht="15" customHeight="1" x14ac:dyDescent="0.25">
      <c r="B12" s="37" t="s">
        <v>101</v>
      </c>
      <c r="C12" s="62">
        <v>4895</v>
      </c>
      <c r="D12" s="64">
        <v>39621246.263999999</v>
      </c>
      <c r="E12" s="64">
        <v>1715458.6939999999</v>
      </c>
      <c r="F12" s="64">
        <v>456512.924</v>
      </c>
      <c r="G12" s="64">
        <v>125747.28</v>
      </c>
      <c r="H12" s="64">
        <v>140718.62599999999</v>
      </c>
      <c r="I12" s="64">
        <v>34346363.255000003</v>
      </c>
      <c r="J12" s="64">
        <v>6329743.4060000004</v>
      </c>
      <c r="K12" s="66">
        <v>541203.81588000001</v>
      </c>
    </row>
    <row r="13" spans="2:11" s="9" customFormat="1" ht="15" customHeight="1" x14ac:dyDescent="0.25">
      <c r="B13" s="37" t="s">
        <v>102</v>
      </c>
      <c r="C13" s="62">
        <v>5235</v>
      </c>
      <c r="D13" s="64">
        <v>106814890.59999999</v>
      </c>
      <c r="E13" s="64">
        <v>2677904.8879999998</v>
      </c>
      <c r="F13" s="64">
        <v>1593830.6740000001</v>
      </c>
      <c r="G13" s="64">
        <v>386803.14799999999</v>
      </c>
      <c r="H13" s="64">
        <v>439548.96100000001</v>
      </c>
      <c r="I13" s="64">
        <v>109061468</v>
      </c>
      <c r="J13" s="64">
        <v>19943769.554000001</v>
      </c>
      <c r="K13" s="66">
        <v>1262582.44744</v>
      </c>
    </row>
    <row r="14" spans="2:11" s="9" customFormat="1" ht="15" customHeight="1" x14ac:dyDescent="0.25">
      <c r="B14" s="37" t="s">
        <v>103</v>
      </c>
      <c r="C14" s="62">
        <v>743</v>
      </c>
      <c r="D14" s="64">
        <v>46646181.023000002</v>
      </c>
      <c r="E14" s="64">
        <v>897034.04299999995</v>
      </c>
      <c r="F14" s="64">
        <v>789132.98300000001</v>
      </c>
      <c r="G14" s="64">
        <v>164010.08900000001</v>
      </c>
      <c r="H14" s="64">
        <v>521371.75199999998</v>
      </c>
      <c r="I14" s="64">
        <v>51724051</v>
      </c>
      <c r="J14" s="64">
        <v>8952089.6089999992</v>
      </c>
      <c r="K14" s="66">
        <v>377911.16800000001</v>
      </c>
    </row>
    <row r="15" spans="2:11" s="9" customFormat="1" ht="15" customHeight="1" x14ac:dyDescent="0.25">
      <c r="B15" s="37" t="s">
        <v>104</v>
      </c>
      <c r="C15" s="62">
        <v>408</v>
      </c>
      <c r="D15" s="64">
        <v>64195910.710000001</v>
      </c>
      <c r="E15" s="64">
        <v>1834203.963</v>
      </c>
      <c r="F15" s="64">
        <v>733110.66799999995</v>
      </c>
      <c r="G15" s="64">
        <v>198453.56400000001</v>
      </c>
      <c r="H15" s="64">
        <v>644743.02599999995</v>
      </c>
      <c r="I15" s="64">
        <v>57205200</v>
      </c>
      <c r="J15" s="64">
        <v>9938308.6209999993</v>
      </c>
      <c r="K15" s="66">
        <v>316284.41899999999</v>
      </c>
    </row>
    <row r="16" spans="2:11" s="9" customFormat="1" ht="15" customHeight="1" x14ac:dyDescent="0.25">
      <c r="B16" s="37" t="s">
        <v>105</v>
      </c>
      <c r="C16" s="62">
        <v>138</v>
      </c>
      <c r="D16" s="64">
        <v>39575912.471000001</v>
      </c>
      <c r="E16" s="64">
        <v>999271.946</v>
      </c>
      <c r="F16" s="64">
        <v>350334.26699999999</v>
      </c>
      <c r="G16" s="64">
        <v>90236.02</v>
      </c>
      <c r="H16" s="64">
        <v>828981.47900000005</v>
      </c>
      <c r="I16" s="64">
        <v>33533509</v>
      </c>
      <c r="J16" s="64">
        <v>5378914.5350000001</v>
      </c>
      <c r="K16" s="66">
        <v>43209.451000000001</v>
      </c>
    </row>
    <row r="17" spans="2:11" s="9" customFormat="1" ht="15" customHeight="1" x14ac:dyDescent="0.25">
      <c r="B17" s="37" t="s">
        <v>106</v>
      </c>
      <c r="C17" s="62">
        <v>65</v>
      </c>
      <c r="D17" s="64">
        <v>20728177.554000001</v>
      </c>
      <c r="E17" s="64">
        <v>176018.44699999999</v>
      </c>
      <c r="F17" s="64">
        <v>235341.91899999999</v>
      </c>
      <c r="G17" s="64">
        <v>33748.743999999999</v>
      </c>
      <c r="H17" s="64">
        <v>261476.59099999999</v>
      </c>
      <c r="I17" s="64">
        <v>22221561</v>
      </c>
      <c r="J17" s="64">
        <v>3806967.2760000001</v>
      </c>
      <c r="K17" s="66">
        <v>13.807</v>
      </c>
    </row>
    <row r="18" spans="2:11" s="9" customFormat="1" ht="15" customHeight="1" x14ac:dyDescent="0.25">
      <c r="B18" s="37" t="s">
        <v>107</v>
      </c>
      <c r="C18" s="62">
        <v>52</v>
      </c>
      <c r="D18" s="64">
        <v>22856433.022999998</v>
      </c>
      <c r="E18" s="64">
        <v>652347.57799999998</v>
      </c>
      <c r="F18" s="64">
        <v>200614.48300000001</v>
      </c>
      <c r="G18" s="64">
        <v>81487.508000000002</v>
      </c>
      <c r="H18" s="64">
        <v>137353.10399999999</v>
      </c>
      <c r="I18" s="64">
        <v>23407020</v>
      </c>
      <c r="J18" s="64">
        <v>4214806.9570000004</v>
      </c>
      <c r="K18" s="66">
        <v>2392775.932</v>
      </c>
    </row>
    <row r="19" spans="2:11" s="9" customFormat="1" ht="15" customHeight="1" x14ac:dyDescent="0.25">
      <c r="B19" s="37" t="s">
        <v>108</v>
      </c>
      <c r="C19" s="62">
        <v>37</v>
      </c>
      <c r="D19" s="64">
        <v>19036395.477000002</v>
      </c>
      <c r="E19" s="64">
        <v>497538.783</v>
      </c>
      <c r="F19" s="64">
        <v>134058.27299999999</v>
      </c>
      <c r="G19" s="64">
        <v>31078.907999999999</v>
      </c>
      <c r="H19" s="64">
        <v>480473.15100000001</v>
      </c>
      <c r="I19" s="64">
        <v>20199752</v>
      </c>
      <c r="J19" s="64">
        <v>3287556.3829999999</v>
      </c>
      <c r="K19" s="66">
        <v>0</v>
      </c>
    </row>
    <row r="20" spans="2:11" s="9" customFormat="1" ht="15" customHeight="1" x14ac:dyDescent="0.25">
      <c r="B20" s="37" t="s">
        <v>109</v>
      </c>
      <c r="C20" s="62">
        <v>20</v>
      </c>
      <c r="D20" s="64">
        <v>23469218.381999999</v>
      </c>
      <c r="E20" s="64">
        <v>19079.633000000002</v>
      </c>
      <c r="F20" s="64">
        <v>579340.15099999995</v>
      </c>
      <c r="G20" s="64">
        <v>52978.445</v>
      </c>
      <c r="H20" s="64">
        <v>329633.82699999999</v>
      </c>
      <c r="I20" s="64">
        <v>12994851</v>
      </c>
      <c r="J20" s="64">
        <v>1918926.53</v>
      </c>
      <c r="K20" s="66">
        <v>0</v>
      </c>
    </row>
    <row r="21" spans="2:11" s="9" customFormat="1" ht="15" customHeight="1" x14ac:dyDescent="0.25">
      <c r="B21" s="37" t="s">
        <v>110</v>
      </c>
      <c r="C21" s="62">
        <v>10</v>
      </c>
      <c r="D21" s="64">
        <v>6375578.9809999997</v>
      </c>
      <c r="E21" s="64">
        <v>352756</v>
      </c>
      <c r="F21" s="64">
        <v>111887.099</v>
      </c>
      <c r="G21" s="64">
        <v>14367.965</v>
      </c>
      <c r="H21" s="64">
        <v>148820.45800000001</v>
      </c>
      <c r="I21" s="64">
        <v>7361256</v>
      </c>
      <c r="J21" s="64">
        <v>1247071.7009999999</v>
      </c>
      <c r="K21" s="66">
        <v>0</v>
      </c>
    </row>
    <row r="22" spans="2:11" s="9" customFormat="1" ht="15" customHeight="1" x14ac:dyDescent="0.25">
      <c r="B22" s="37" t="s">
        <v>111</v>
      </c>
      <c r="C22" s="62">
        <v>11</v>
      </c>
      <c r="D22" s="64">
        <v>8353447.7779999999</v>
      </c>
      <c r="E22" s="64">
        <v>72334.880000000005</v>
      </c>
      <c r="F22" s="64">
        <v>187293.01300000001</v>
      </c>
      <c r="G22" s="64">
        <v>84704.641000000003</v>
      </c>
      <c r="H22" s="64">
        <v>1284.9259999999999</v>
      </c>
      <c r="I22" s="64">
        <v>9221753</v>
      </c>
      <c r="J22" s="64">
        <v>1595065.824</v>
      </c>
      <c r="K22" s="66">
        <v>0</v>
      </c>
    </row>
    <row r="23" spans="2:11" s="9" customFormat="1" ht="15" customHeight="1" x14ac:dyDescent="0.25">
      <c r="B23" s="37" t="s">
        <v>112</v>
      </c>
      <c r="C23" s="62">
        <v>7</v>
      </c>
      <c r="D23" s="64">
        <v>34829380.358000003</v>
      </c>
      <c r="E23" s="64">
        <v>19024603.513</v>
      </c>
      <c r="F23" s="64">
        <v>9823.9650000000001</v>
      </c>
      <c r="G23" s="64">
        <v>5622.8459999999995</v>
      </c>
      <c r="H23" s="64">
        <v>94282.578999999998</v>
      </c>
      <c r="I23" s="64">
        <v>6665965</v>
      </c>
      <c r="J23" s="64">
        <v>1175810.064</v>
      </c>
      <c r="K23" s="66">
        <v>0</v>
      </c>
    </row>
    <row r="24" spans="2:11" s="9" customFormat="1" ht="15" customHeight="1" x14ac:dyDescent="0.25">
      <c r="B24" s="37" t="s">
        <v>113</v>
      </c>
      <c r="C24" s="62">
        <v>39</v>
      </c>
      <c r="D24" s="64">
        <v>59629612.778999999</v>
      </c>
      <c r="E24" s="64">
        <v>17999.536</v>
      </c>
      <c r="F24" s="64">
        <v>215840.81599999999</v>
      </c>
      <c r="G24" s="64">
        <v>399103.57699999999</v>
      </c>
      <c r="H24" s="64">
        <v>13102.477999999999</v>
      </c>
      <c r="I24" s="64">
        <v>57367692</v>
      </c>
      <c r="J24" s="64">
        <v>10858810.844000001</v>
      </c>
      <c r="K24" s="66">
        <v>0</v>
      </c>
    </row>
    <row r="25" spans="2:11" s="9" customFormat="1" ht="15" customHeight="1" x14ac:dyDescent="0.25">
      <c r="B25" s="37" t="s">
        <v>114</v>
      </c>
      <c r="C25" s="62">
        <v>12</v>
      </c>
      <c r="D25" s="64">
        <v>31029480.096999999</v>
      </c>
      <c r="E25" s="64">
        <v>0</v>
      </c>
      <c r="F25" s="64">
        <v>661013.53700000001</v>
      </c>
      <c r="G25" s="64">
        <v>260156.40100000001</v>
      </c>
      <c r="H25" s="64">
        <v>84977.135999999999</v>
      </c>
      <c r="I25" s="64">
        <v>29984739</v>
      </c>
      <c r="J25" s="64">
        <v>5636411.4349999996</v>
      </c>
      <c r="K25" s="66">
        <v>22698.649000000001</v>
      </c>
    </row>
    <row r="26" spans="2:11" s="9" customFormat="1" ht="15" customHeight="1" x14ac:dyDescent="0.25">
      <c r="B26" s="37" t="s">
        <v>115</v>
      </c>
      <c r="C26" s="62">
        <v>12</v>
      </c>
      <c r="D26" s="64">
        <v>46141633.732000001</v>
      </c>
      <c r="E26" s="64">
        <v>0</v>
      </c>
      <c r="F26" s="64">
        <v>138829.503</v>
      </c>
      <c r="G26" s="64">
        <v>70052.913</v>
      </c>
      <c r="H26" s="64">
        <v>34527.692999999999</v>
      </c>
      <c r="I26" s="64">
        <v>52525311</v>
      </c>
      <c r="J26" s="64">
        <v>9937362.5969999991</v>
      </c>
      <c r="K26" s="66">
        <v>0</v>
      </c>
    </row>
    <row r="27" spans="2:11" s="9" customFormat="1" ht="15" customHeight="1" x14ac:dyDescent="0.25">
      <c r="B27" s="37" t="s">
        <v>116</v>
      </c>
      <c r="C27" s="62">
        <v>6</v>
      </c>
      <c r="D27" s="64">
        <v>52604200.071999997</v>
      </c>
      <c r="E27" s="64">
        <v>0</v>
      </c>
      <c r="F27" s="64">
        <v>83574.320000000007</v>
      </c>
      <c r="G27" s="64">
        <v>142809.59</v>
      </c>
      <c r="H27" s="64">
        <v>2452.38</v>
      </c>
      <c r="I27" s="64">
        <v>47094931</v>
      </c>
      <c r="J27" s="64">
        <v>8945604.5360000003</v>
      </c>
      <c r="K27" s="66">
        <v>0</v>
      </c>
    </row>
    <row r="28" spans="2:11" s="9" customFormat="1" ht="15" customHeight="1" thickBot="1" x14ac:dyDescent="0.3">
      <c r="B28" s="38" t="s">
        <v>32</v>
      </c>
      <c r="C28" s="63">
        <v>6</v>
      </c>
      <c r="D28" s="68">
        <v>159838600.921</v>
      </c>
      <c r="E28" s="68">
        <v>9728935.852</v>
      </c>
      <c r="F28" s="68">
        <v>2889194.6340000001</v>
      </c>
      <c r="G28" s="68">
        <v>217568.62700000001</v>
      </c>
      <c r="H28" s="68">
        <v>1400278.304</v>
      </c>
      <c r="I28" s="68">
        <v>138099003</v>
      </c>
      <c r="J28" s="68">
        <v>12500394.616</v>
      </c>
      <c r="K28" s="69">
        <v>0</v>
      </c>
    </row>
    <row r="29" spans="2:11" s="9" customFormat="1" ht="15" customHeight="1" thickTop="1" x14ac:dyDescent="0.25">
      <c r="B29" s="5"/>
      <c r="C29" s="13"/>
      <c r="D29" s="13"/>
      <c r="E29" s="13"/>
      <c r="F29" s="13"/>
      <c r="G29" s="13"/>
      <c r="H29" s="13"/>
      <c r="I29" s="13"/>
      <c r="J29" s="13"/>
      <c r="K29" s="13"/>
    </row>
    <row r="30" spans="2:11" s="9" customFormat="1" ht="15" customHeight="1" thickBot="1" x14ac:dyDescent="0.3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2:11" s="9" customFormat="1" ht="65.25" thickTop="1" thickBot="1" x14ac:dyDescent="0.3">
      <c r="B31" s="40" t="s">
        <v>135</v>
      </c>
      <c r="C31" s="41" t="s">
        <v>8</v>
      </c>
      <c r="D31" s="42" t="s">
        <v>34</v>
      </c>
      <c r="E31" s="42" t="s">
        <v>35</v>
      </c>
      <c r="F31" s="42" t="s">
        <v>118</v>
      </c>
      <c r="G31" s="42" t="s">
        <v>117</v>
      </c>
      <c r="H31" s="42" t="s">
        <v>128</v>
      </c>
      <c r="I31" s="42" t="s">
        <v>33</v>
      </c>
      <c r="J31" s="42" t="s">
        <v>119</v>
      </c>
      <c r="K31" s="43" t="s">
        <v>133</v>
      </c>
    </row>
    <row r="32" spans="2:11" s="9" customFormat="1" ht="15" customHeight="1" thickTop="1" x14ac:dyDescent="0.25">
      <c r="B32" s="36" t="s">
        <v>134</v>
      </c>
      <c r="C32" s="70">
        <v>4124</v>
      </c>
      <c r="D32" s="71">
        <v>6282827.4620000003</v>
      </c>
      <c r="E32" s="71">
        <v>521704.39500000002</v>
      </c>
      <c r="F32" s="71">
        <v>182968.12100000001</v>
      </c>
      <c r="G32" s="71">
        <v>25275.154999999999</v>
      </c>
      <c r="H32" s="71">
        <v>82807.968999999997</v>
      </c>
      <c r="I32" s="71">
        <v>8980225</v>
      </c>
      <c r="J32" s="71">
        <v>1620777.534</v>
      </c>
      <c r="K32" s="72">
        <v>7492165.9349999996</v>
      </c>
    </row>
    <row r="33" spans="2:12" s="9" customFormat="1" ht="15" customHeight="1" x14ac:dyDescent="0.25">
      <c r="B33" s="80" t="s">
        <v>9</v>
      </c>
      <c r="C33" s="81">
        <v>11217</v>
      </c>
      <c r="D33" s="82">
        <v>16598515.587590002</v>
      </c>
      <c r="E33" s="82">
        <v>1054978.3359999999</v>
      </c>
      <c r="F33" s="82">
        <v>10979.859</v>
      </c>
      <c r="G33" s="82">
        <v>48616.445</v>
      </c>
      <c r="H33" s="82">
        <v>46369.775999999998</v>
      </c>
      <c r="I33" s="82">
        <v>17885342</v>
      </c>
      <c r="J33" s="82">
        <v>3352501.5750000002</v>
      </c>
      <c r="K33" s="83">
        <v>8134368.8079200005</v>
      </c>
    </row>
    <row r="34" spans="2:12" s="9" customFormat="1" ht="15" customHeight="1" x14ac:dyDescent="0.25">
      <c r="B34" s="30" t="s">
        <v>10</v>
      </c>
      <c r="C34" s="65">
        <v>393</v>
      </c>
      <c r="D34" s="64">
        <v>-13139471.718</v>
      </c>
      <c r="E34" s="64">
        <v>124378.368</v>
      </c>
      <c r="F34" s="64">
        <v>14815.963</v>
      </c>
      <c r="G34" s="64">
        <v>144838.51999999999</v>
      </c>
      <c r="H34" s="64">
        <v>5133.38</v>
      </c>
      <c r="I34" s="64">
        <v>12859086</v>
      </c>
      <c r="J34" s="64">
        <v>2429903.9509999999</v>
      </c>
      <c r="K34" s="66">
        <v>4575816.2110000001</v>
      </c>
    </row>
    <row r="35" spans="2:12" s="9" customFormat="1" ht="15" customHeight="1" x14ac:dyDescent="0.25">
      <c r="B35" s="30" t="s">
        <v>11</v>
      </c>
      <c r="C35" s="65">
        <v>32845</v>
      </c>
      <c r="D35" s="64">
        <v>168836195.83170998</v>
      </c>
      <c r="E35" s="64">
        <v>13808347.744999999</v>
      </c>
      <c r="F35" s="64">
        <v>7690775.6519999998</v>
      </c>
      <c r="G35" s="64">
        <v>485799.50199999998</v>
      </c>
      <c r="H35" s="64">
        <v>4875047.0580000002</v>
      </c>
      <c r="I35" s="64">
        <v>191929939.252</v>
      </c>
      <c r="J35" s="64">
        <v>31166847.739</v>
      </c>
      <c r="K35" s="66">
        <v>118209408.05256002</v>
      </c>
    </row>
    <row r="36" spans="2:12" s="9" customFormat="1" ht="15" customHeight="1" x14ac:dyDescent="0.25">
      <c r="B36" s="30" t="s">
        <v>130</v>
      </c>
      <c r="C36" s="65">
        <v>1853</v>
      </c>
      <c r="D36" s="64">
        <v>135028186.56</v>
      </c>
      <c r="E36" s="64">
        <v>19675486.261</v>
      </c>
      <c r="F36" s="64">
        <v>14726.204</v>
      </c>
      <c r="G36" s="64">
        <v>350865.17200000002</v>
      </c>
      <c r="H36" s="64">
        <v>7047.9309999999996</v>
      </c>
      <c r="I36" s="64">
        <v>73674536</v>
      </c>
      <c r="J36" s="64">
        <v>13980120.380000001</v>
      </c>
      <c r="K36" s="66">
        <v>7709323.2869999995</v>
      </c>
      <c r="L36" s="9" t="s">
        <v>129</v>
      </c>
    </row>
    <row r="37" spans="2:12" s="9" customFormat="1" ht="15" customHeight="1" x14ac:dyDescent="0.25">
      <c r="B37" s="30" t="s">
        <v>131</v>
      </c>
      <c r="C37" s="65">
        <v>2068</v>
      </c>
      <c r="D37" s="64">
        <v>5468813.79024</v>
      </c>
      <c r="E37" s="64">
        <v>505171.90899999999</v>
      </c>
      <c r="F37" s="64">
        <v>9687.1039999999994</v>
      </c>
      <c r="G37" s="64">
        <v>30869.438999999998</v>
      </c>
      <c r="H37" s="64">
        <v>21220.968000000001</v>
      </c>
      <c r="I37" s="64">
        <v>5995987</v>
      </c>
      <c r="J37" s="64">
        <v>1115908.6610000001</v>
      </c>
      <c r="K37" s="66">
        <v>2257124.1498099999</v>
      </c>
    </row>
    <row r="38" spans="2:12" s="9" customFormat="1" ht="15" customHeight="1" x14ac:dyDescent="0.25">
      <c r="B38" s="30" t="s">
        <v>12</v>
      </c>
      <c r="C38" s="65">
        <v>34225</v>
      </c>
      <c r="D38" s="64">
        <v>10632163.475740001</v>
      </c>
      <c r="E38" s="64">
        <v>2847009.3876999998</v>
      </c>
      <c r="F38" s="64">
        <v>210392.38</v>
      </c>
      <c r="G38" s="64">
        <v>127319.342</v>
      </c>
      <c r="H38" s="64">
        <v>36546.084999999999</v>
      </c>
      <c r="I38" s="64">
        <v>22096086</v>
      </c>
      <c r="J38" s="64">
        <v>4093117.4449999998</v>
      </c>
      <c r="K38" s="66">
        <v>30921789.232739996</v>
      </c>
    </row>
    <row r="39" spans="2:12" s="9" customFormat="1" ht="15" customHeight="1" x14ac:dyDescent="0.25">
      <c r="B39" s="30" t="s">
        <v>13</v>
      </c>
      <c r="C39" s="65">
        <v>132096</v>
      </c>
      <c r="D39" s="64">
        <v>65830243.102320001</v>
      </c>
      <c r="E39" s="64">
        <v>7703182.0029999996</v>
      </c>
      <c r="F39" s="64">
        <v>1109308.176</v>
      </c>
      <c r="G39" s="64">
        <v>501451.7549</v>
      </c>
      <c r="H39" s="64">
        <v>365154.37900000002</v>
      </c>
      <c r="I39" s="64">
        <v>102906165.55400001</v>
      </c>
      <c r="J39" s="64">
        <v>19092230.704999998</v>
      </c>
      <c r="K39" s="66">
        <v>100261158.18122998</v>
      </c>
    </row>
    <row r="40" spans="2:12" s="9" customFormat="1" ht="15" customHeight="1" x14ac:dyDescent="0.25">
      <c r="B40" s="30" t="s">
        <v>14</v>
      </c>
      <c r="C40" s="65">
        <v>9172</v>
      </c>
      <c r="D40" s="64">
        <v>8099646.3339999998</v>
      </c>
      <c r="E40" s="64">
        <v>2112742.3909999998</v>
      </c>
      <c r="F40" s="64">
        <v>10680.846</v>
      </c>
      <c r="G40" s="64">
        <v>81916.422999999995</v>
      </c>
      <c r="H40" s="64">
        <v>44078.563999999998</v>
      </c>
      <c r="I40" s="64">
        <v>14468326.112</v>
      </c>
      <c r="J40" s="64">
        <v>2654232.9759999998</v>
      </c>
      <c r="K40" s="66">
        <v>29182286.59547</v>
      </c>
    </row>
    <row r="41" spans="2:12" s="9" customFormat="1" ht="15" customHeight="1" x14ac:dyDescent="0.25">
      <c r="B41" s="30" t="s">
        <v>15</v>
      </c>
      <c r="C41" s="65">
        <v>15325</v>
      </c>
      <c r="D41" s="64">
        <v>-2351830.6609999998</v>
      </c>
      <c r="E41" s="64">
        <v>1242633.0989999999</v>
      </c>
      <c r="F41" s="64">
        <v>120.458</v>
      </c>
      <c r="G41" s="64">
        <v>6975.7169999999996</v>
      </c>
      <c r="H41" s="64">
        <v>8149.924</v>
      </c>
      <c r="I41" s="64">
        <v>2343268</v>
      </c>
      <c r="J41" s="64">
        <v>436619.549</v>
      </c>
      <c r="K41" s="66">
        <v>16226319.374829998</v>
      </c>
    </row>
    <row r="42" spans="2:12" s="9" customFormat="1" ht="15" customHeight="1" x14ac:dyDescent="0.25">
      <c r="B42" s="30" t="s">
        <v>16</v>
      </c>
      <c r="C42" s="65">
        <v>13170</v>
      </c>
      <c r="D42" s="64">
        <v>25280511.719669998</v>
      </c>
      <c r="E42" s="64">
        <v>1470020.4550000001</v>
      </c>
      <c r="F42" s="64">
        <v>984232.31</v>
      </c>
      <c r="G42" s="64">
        <v>114683.632</v>
      </c>
      <c r="H42" s="64">
        <v>13349.137000000001</v>
      </c>
      <c r="I42" s="64">
        <v>35400978.237000003</v>
      </c>
      <c r="J42" s="64">
        <v>6632211.8190000001</v>
      </c>
      <c r="K42" s="66">
        <v>16312021.009380002</v>
      </c>
    </row>
    <row r="43" spans="2:12" s="9" customFormat="1" ht="15" customHeight="1" x14ac:dyDescent="0.25">
      <c r="B43" s="30" t="s">
        <v>17</v>
      </c>
      <c r="C43" s="65">
        <v>3948</v>
      </c>
      <c r="D43" s="64">
        <v>183096110.528</v>
      </c>
      <c r="E43" s="64">
        <v>13747950.378</v>
      </c>
      <c r="F43" s="64">
        <v>489790.45199999999</v>
      </c>
      <c r="G43" s="64">
        <v>334931.076</v>
      </c>
      <c r="H43" s="64">
        <v>12244.26</v>
      </c>
      <c r="I43" s="64">
        <v>164366082</v>
      </c>
      <c r="J43" s="64">
        <v>18060585.147999998</v>
      </c>
      <c r="K43" s="66">
        <v>37578901.879000001</v>
      </c>
    </row>
    <row r="44" spans="2:12" s="9" customFormat="1" ht="15" customHeight="1" x14ac:dyDescent="0.25">
      <c r="B44" s="30" t="s">
        <v>18</v>
      </c>
      <c r="C44" s="65">
        <v>88658</v>
      </c>
      <c r="D44" s="64">
        <v>18995654.208940003</v>
      </c>
      <c r="E44" s="64">
        <v>8823170.1089999992</v>
      </c>
      <c r="F44" s="64">
        <v>132501.39000000001</v>
      </c>
      <c r="G44" s="64">
        <v>78062.199349999995</v>
      </c>
      <c r="H44" s="64">
        <v>110207.482</v>
      </c>
      <c r="I44" s="64">
        <v>32923251.221999999</v>
      </c>
      <c r="J44" s="64">
        <v>6057614.0369999995</v>
      </c>
      <c r="K44" s="66">
        <v>88460534.00943999</v>
      </c>
    </row>
    <row r="45" spans="2:12" s="9" customFormat="1" ht="15" customHeight="1" x14ac:dyDescent="0.25">
      <c r="B45" s="30" t="s">
        <v>19</v>
      </c>
      <c r="C45" s="65">
        <v>38598</v>
      </c>
      <c r="D45" s="64">
        <v>26983659.126369998</v>
      </c>
      <c r="E45" s="64">
        <v>2534980.5639999998</v>
      </c>
      <c r="F45" s="64">
        <v>960277.54299999995</v>
      </c>
      <c r="G45" s="64">
        <v>170496.14</v>
      </c>
      <c r="H45" s="64">
        <v>53780.031999999999</v>
      </c>
      <c r="I45" s="64">
        <v>36231586.766000003</v>
      </c>
      <c r="J45" s="64">
        <v>6629602.4189999998</v>
      </c>
      <c r="K45" s="66">
        <v>23263882.750830002</v>
      </c>
    </row>
    <row r="46" spans="2:12" s="9" customFormat="1" ht="15" customHeight="1" x14ac:dyDescent="0.25">
      <c r="B46" s="30" t="s">
        <v>20</v>
      </c>
      <c r="C46" s="65">
        <v>12220</v>
      </c>
      <c r="D46" s="64">
        <v>5673933.9910000004</v>
      </c>
      <c r="E46" s="64">
        <v>1179298.8629999999</v>
      </c>
      <c r="F46" s="64">
        <v>11132.288</v>
      </c>
      <c r="G46" s="64">
        <v>25804.391</v>
      </c>
      <c r="H46" s="64">
        <v>140898.264</v>
      </c>
      <c r="I46" s="64">
        <v>9041055</v>
      </c>
      <c r="J46" s="64">
        <v>1570846.5379999999</v>
      </c>
      <c r="K46" s="66">
        <v>7299039.4526899997</v>
      </c>
    </row>
    <row r="47" spans="2:12" s="9" customFormat="1" ht="15" customHeight="1" x14ac:dyDescent="0.25">
      <c r="B47" s="30" t="s">
        <v>21</v>
      </c>
      <c r="C47" s="65">
        <v>9114</v>
      </c>
      <c r="D47" s="64">
        <v>271784211.05100995</v>
      </c>
      <c r="E47" s="64">
        <v>240585.67499999999</v>
      </c>
      <c r="F47" s="64">
        <v>5840.7920000000004</v>
      </c>
      <c r="G47" s="64">
        <v>850.16200000000003</v>
      </c>
      <c r="H47" s="64">
        <v>11504.088</v>
      </c>
      <c r="I47" s="64">
        <v>31840127</v>
      </c>
      <c r="J47" s="64">
        <v>6036169.0360000003</v>
      </c>
      <c r="K47" s="66">
        <v>1942433.6298399998</v>
      </c>
    </row>
    <row r="48" spans="2:12" s="9" customFormat="1" ht="15" customHeight="1" x14ac:dyDescent="0.25">
      <c r="B48" s="30" t="s">
        <v>132</v>
      </c>
      <c r="C48" s="65">
        <v>12365</v>
      </c>
      <c r="D48" s="64">
        <v>1720022.41961</v>
      </c>
      <c r="E48" s="64">
        <v>155207.11600000001</v>
      </c>
      <c r="F48" s="64">
        <v>304.411</v>
      </c>
      <c r="G48" s="64">
        <v>2610.6729999999998</v>
      </c>
      <c r="H48" s="64">
        <v>31913.811000000002</v>
      </c>
      <c r="I48" s="64">
        <v>1448735</v>
      </c>
      <c r="J48" s="64">
        <v>242988.53700000001</v>
      </c>
      <c r="K48" s="66">
        <v>2034535.9694999999</v>
      </c>
    </row>
    <row r="49" spans="2:31" s="9" customFormat="1" ht="15" customHeight="1" x14ac:dyDescent="0.25">
      <c r="B49" s="30" t="s">
        <v>22</v>
      </c>
      <c r="C49" s="65">
        <v>8274</v>
      </c>
      <c r="D49" s="64">
        <v>2825918.2068699999</v>
      </c>
      <c r="E49" s="64">
        <v>467165.59299999999</v>
      </c>
      <c r="F49" s="64">
        <v>36744.834999999999</v>
      </c>
      <c r="G49" s="64">
        <v>34322.896999999997</v>
      </c>
      <c r="H49" s="64">
        <v>50695.654000000002</v>
      </c>
      <c r="I49" s="64">
        <v>6773770</v>
      </c>
      <c r="J49" s="64">
        <v>1235030.5889999999</v>
      </c>
      <c r="K49" s="66">
        <v>6840499.1560699996</v>
      </c>
    </row>
    <row r="50" spans="2:31" s="9" customFormat="1" ht="15" customHeight="1" x14ac:dyDescent="0.25">
      <c r="B50" s="30" t="s">
        <v>23</v>
      </c>
      <c r="C50" s="65">
        <v>17975</v>
      </c>
      <c r="D50" s="64">
        <v>10749375.685460001</v>
      </c>
      <c r="E50" s="64">
        <v>416871.71600000001</v>
      </c>
      <c r="F50" s="64">
        <v>909.74699999999996</v>
      </c>
      <c r="G50" s="64">
        <v>73562.356</v>
      </c>
      <c r="H50" s="64">
        <v>12463.41</v>
      </c>
      <c r="I50" s="64">
        <v>5653296</v>
      </c>
      <c r="J50" s="64">
        <v>1060765.2720000001</v>
      </c>
      <c r="K50" s="66">
        <v>9265633.0421300009</v>
      </c>
    </row>
    <row r="51" spans="2:31" s="9" customFormat="1" ht="15" customHeight="1" x14ac:dyDescent="0.25">
      <c r="B51" s="30" t="s">
        <v>24</v>
      </c>
      <c r="C51" s="65">
        <v>30718</v>
      </c>
      <c r="D51" s="64">
        <v>2506592.9836000009</v>
      </c>
      <c r="E51" s="64">
        <v>426753.84</v>
      </c>
      <c r="F51" s="64">
        <v>26865.803</v>
      </c>
      <c r="G51" s="64">
        <v>11667.746999999999</v>
      </c>
      <c r="H51" s="64">
        <v>25072.260999999999</v>
      </c>
      <c r="I51" s="64">
        <v>4304678</v>
      </c>
      <c r="J51" s="64">
        <v>788437.19400000002</v>
      </c>
      <c r="K51" s="66">
        <v>6047819.379639999</v>
      </c>
    </row>
    <row r="52" spans="2:31" s="9" customFormat="1" ht="15" customHeight="1" x14ac:dyDescent="0.25">
      <c r="B52" s="30" t="s">
        <v>158</v>
      </c>
      <c r="C52" s="65">
        <v>88</v>
      </c>
      <c r="D52" s="64">
        <v>1838.451</v>
      </c>
      <c r="E52" s="64">
        <v>2402.6849999999999</v>
      </c>
      <c r="F52" s="64">
        <v>0</v>
      </c>
      <c r="G52" s="64">
        <v>0</v>
      </c>
      <c r="H52" s="64">
        <v>17.29</v>
      </c>
      <c r="I52" s="64">
        <v>74032</v>
      </c>
      <c r="J52" s="64">
        <v>14048.79</v>
      </c>
      <c r="K52" s="66">
        <v>25609.87</v>
      </c>
    </row>
    <row r="53" spans="2:31" s="9" customFormat="1" ht="15" customHeight="1" thickBot="1" x14ac:dyDescent="0.3">
      <c r="B53" s="31" t="s">
        <v>26</v>
      </c>
      <c r="C53" s="67">
        <v>81</v>
      </c>
      <c r="D53" s="68">
        <v>-1904.7360000000001</v>
      </c>
      <c r="E53" s="68">
        <v>628.10299999999995</v>
      </c>
      <c r="F53" s="68">
        <v>0</v>
      </c>
      <c r="G53" s="68">
        <v>0</v>
      </c>
      <c r="H53" s="68">
        <v>102.41</v>
      </c>
      <c r="I53" s="68">
        <v>975</v>
      </c>
      <c r="J53" s="68">
        <v>82.84</v>
      </c>
      <c r="K53" s="69">
        <v>10642.531000000001</v>
      </c>
    </row>
    <row r="54" spans="2:31" s="9" customFormat="1" ht="15" customHeight="1" thickTop="1" x14ac:dyDescent="0.2">
      <c r="B54" s="135" t="s">
        <v>198</v>
      </c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</row>
    <row r="55" spans="2:31" s="9" customFormat="1" ht="15" customHeight="1" x14ac:dyDescent="0.25">
      <c r="C55" s="56"/>
      <c r="D55" s="56"/>
      <c r="E55" s="56"/>
      <c r="F55" s="56"/>
      <c r="G55" s="56"/>
      <c r="H55" s="56"/>
      <c r="I55" s="56"/>
      <c r="J55" s="56"/>
      <c r="K55" s="56"/>
    </row>
  </sheetData>
  <mergeCells count="2">
    <mergeCell ref="B2:K2"/>
    <mergeCell ref="B54:AE54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</sheetPr>
  <dimension ref="B1:AE46"/>
  <sheetViews>
    <sheetView showGridLines="0" zoomScale="70" zoomScaleNormal="70" workbookViewId="0">
      <pane xSplit="2" topLeftCell="C1" activePane="topRight" state="frozen"/>
      <selection pane="topRight"/>
    </sheetView>
  </sheetViews>
  <sheetFormatPr defaultColWidth="14.7109375" defaultRowHeight="15" customHeight="1" x14ac:dyDescent="0.25"/>
  <cols>
    <col min="1" max="1" width="2.7109375" customWidth="1"/>
    <col min="2" max="2" width="14.7109375" style="9" customWidth="1"/>
    <col min="3" max="3" width="14.7109375" style="6" customWidth="1"/>
    <col min="4" max="12" width="14.7109375" customWidth="1"/>
    <col min="14" max="19" width="14.7109375" customWidth="1"/>
  </cols>
  <sheetData>
    <row r="1" spans="2:31" s="11" customFormat="1" ht="15" customHeight="1" thickBot="1" x14ac:dyDescent="0.3">
      <c r="B1" s="12"/>
      <c r="C1" s="10"/>
    </row>
    <row r="2" spans="2:31" s="11" customFormat="1" ht="20.100000000000001" customHeight="1" thickTop="1" thickBot="1" x14ac:dyDescent="0.3">
      <c r="B2" s="121" t="s">
        <v>192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3"/>
    </row>
    <row r="3" spans="2:31" s="4" customFormat="1" ht="64.5" thickBot="1" x14ac:dyDescent="0.3">
      <c r="B3" s="33" t="s">
        <v>168</v>
      </c>
      <c r="C3" s="50" t="s">
        <v>58</v>
      </c>
      <c r="D3" s="76" t="s">
        <v>163</v>
      </c>
      <c r="E3" s="76" t="s">
        <v>164</v>
      </c>
      <c r="F3" s="76" t="s">
        <v>165</v>
      </c>
      <c r="G3" s="76" t="s">
        <v>166</v>
      </c>
      <c r="H3" s="76" t="s">
        <v>167</v>
      </c>
      <c r="I3" s="76" t="s">
        <v>168</v>
      </c>
      <c r="J3" s="76" t="s">
        <v>169</v>
      </c>
      <c r="K3" s="77" t="s">
        <v>170</v>
      </c>
      <c r="L3" s="77" t="s">
        <v>171</v>
      </c>
      <c r="M3" s="77" t="s">
        <v>172</v>
      </c>
      <c r="N3" s="76" t="s">
        <v>173</v>
      </c>
      <c r="O3" s="76" t="s">
        <v>174</v>
      </c>
      <c r="P3" s="78" t="s">
        <v>175</v>
      </c>
      <c r="Q3" s="78" t="s">
        <v>176</v>
      </c>
      <c r="R3" s="77" t="s">
        <v>177</v>
      </c>
      <c r="S3" s="78" t="s">
        <v>178</v>
      </c>
      <c r="T3" s="78" t="s">
        <v>179</v>
      </c>
      <c r="U3" s="78" t="s">
        <v>180</v>
      </c>
      <c r="V3" s="78" t="s">
        <v>181</v>
      </c>
      <c r="W3" s="77" t="s">
        <v>182</v>
      </c>
      <c r="X3" s="78" t="s">
        <v>183</v>
      </c>
      <c r="Y3" s="78" t="s">
        <v>184</v>
      </c>
      <c r="Z3" s="77" t="s">
        <v>185</v>
      </c>
      <c r="AA3" s="77" t="s">
        <v>186</v>
      </c>
      <c r="AB3" s="77" t="s">
        <v>187</v>
      </c>
      <c r="AC3" s="78" t="s">
        <v>188</v>
      </c>
      <c r="AD3" s="78" t="s">
        <v>189</v>
      </c>
      <c r="AE3" s="79" t="s">
        <v>199</v>
      </c>
    </row>
    <row r="4" spans="2:31" s="11" customFormat="1" ht="15" customHeight="1" thickTop="1" x14ac:dyDescent="0.25">
      <c r="B4" s="51" t="s">
        <v>121</v>
      </c>
      <c r="C4" s="52">
        <v>337988</v>
      </c>
      <c r="D4" s="53">
        <v>5970603.3884100001</v>
      </c>
      <c r="E4" s="53">
        <v>-3515982.2344299983</v>
      </c>
      <c r="F4" s="53">
        <v>81890.663280000008</v>
      </c>
      <c r="G4" s="53">
        <v>532363.10972000018</v>
      </c>
      <c r="H4" s="53">
        <v>227002.96429999991</v>
      </c>
      <c r="I4" s="53">
        <v>6636909.0217899838</v>
      </c>
      <c r="J4" s="53">
        <v>1160271.0975200003</v>
      </c>
      <c r="K4" s="53">
        <v>4829662.025630001</v>
      </c>
      <c r="L4" s="53">
        <v>3037695.5504500014</v>
      </c>
      <c r="M4" s="53">
        <v>-295675.04835999996</v>
      </c>
      <c r="N4" s="53">
        <v>9147.3358200000002</v>
      </c>
      <c r="O4" s="53">
        <v>207470.96952999994</v>
      </c>
      <c r="P4" s="53">
        <v>112263.96926000001</v>
      </c>
      <c r="Q4" s="53">
        <v>262538.99281999998</v>
      </c>
      <c r="R4" s="53">
        <v>0</v>
      </c>
      <c r="S4" s="53">
        <v>4373.680620000001</v>
      </c>
      <c r="T4" s="53">
        <v>37384.199999999997</v>
      </c>
      <c r="U4" s="53">
        <v>1213.02</v>
      </c>
      <c r="V4" s="53">
        <v>30077.64</v>
      </c>
      <c r="W4" s="53">
        <v>529027.95499999996</v>
      </c>
      <c r="X4" s="53">
        <v>510276.495</v>
      </c>
      <c r="Y4" s="53">
        <v>507762.20500000002</v>
      </c>
      <c r="Z4" s="53">
        <v>222775.93599999999</v>
      </c>
      <c r="AA4" s="53">
        <v>116728.5</v>
      </c>
      <c r="AB4" s="53">
        <v>0.6</v>
      </c>
      <c r="AC4" s="53">
        <v>4478847.0362099987</v>
      </c>
      <c r="AD4" s="53">
        <v>939970.49600000004</v>
      </c>
      <c r="AE4" s="54">
        <v>46293.614999999998</v>
      </c>
    </row>
    <row r="5" spans="2:31" s="11" customFormat="1" ht="15" customHeight="1" x14ac:dyDescent="0.25">
      <c r="B5" s="44" t="s">
        <v>59</v>
      </c>
      <c r="C5" s="7">
        <v>249057</v>
      </c>
      <c r="D5" s="8">
        <v>7699708.7874200009</v>
      </c>
      <c r="E5" s="8">
        <v>9841334.9367400054</v>
      </c>
      <c r="F5" s="8">
        <v>42009.534500000002</v>
      </c>
      <c r="G5" s="8">
        <v>1316369.14699</v>
      </c>
      <c r="H5" s="8">
        <v>216169.13021000006</v>
      </c>
      <c r="I5" s="8">
        <v>18391495.755710006</v>
      </c>
      <c r="J5" s="8">
        <v>1462757.2705999999</v>
      </c>
      <c r="K5" s="8">
        <v>6240155.0198600003</v>
      </c>
      <c r="L5" s="8">
        <v>2016812.5377499999</v>
      </c>
      <c r="M5" s="8">
        <v>41357.003349999999</v>
      </c>
      <c r="N5" s="8">
        <v>18629.8665</v>
      </c>
      <c r="O5" s="8">
        <v>292867.33685999998</v>
      </c>
      <c r="P5" s="8">
        <v>84944.951310000004</v>
      </c>
      <c r="Q5" s="8">
        <v>243485.41899999999</v>
      </c>
      <c r="R5" s="8">
        <v>0</v>
      </c>
      <c r="S5" s="8">
        <v>2296.5744599999998</v>
      </c>
      <c r="T5" s="8">
        <v>40186.980000000003</v>
      </c>
      <c r="U5" s="8">
        <v>852.84</v>
      </c>
      <c r="V5" s="8">
        <v>17265.900000000001</v>
      </c>
      <c r="W5" s="8">
        <v>798458.40800000005</v>
      </c>
      <c r="X5" s="8">
        <v>790685.33299999998</v>
      </c>
      <c r="Y5" s="8">
        <v>735449.43599999999</v>
      </c>
      <c r="Z5" s="8">
        <v>508087.39399999997</v>
      </c>
      <c r="AA5" s="8">
        <v>35065.78</v>
      </c>
      <c r="AB5" s="8">
        <v>0</v>
      </c>
      <c r="AC5" s="8">
        <v>2629054.8268300006</v>
      </c>
      <c r="AD5" s="8">
        <v>2664371.0869999998</v>
      </c>
      <c r="AE5" s="45">
        <v>31795.596000000001</v>
      </c>
    </row>
    <row r="6" spans="2:31" s="11" customFormat="1" ht="15" customHeight="1" x14ac:dyDescent="0.25">
      <c r="B6" s="44" t="s">
        <v>60</v>
      </c>
      <c r="C6" s="7">
        <v>239063</v>
      </c>
      <c r="D6" s="8">
        <v>13547020.642750001</v>
      </c>
      <c r="E6" s="8">
        <v>15214481.647360003</v>
      </c>
      <c r="F6" s="8">
        <v>48517.618129999988</v>
      </c>
      <c r="G6" s="8">
        <v>1248501.6687300003</v>
      </c>
      <c r="H6" s="8">
        <v>280501.63351000001</v>
      </c>
      <c r="I6" s="8">
        <v>30011323.729770027</v>
      </c>
      <c r="J6" s="8">
        <v>2890663.2693400001</v>
      </c>
      <c r="K6" s="8">
        <v>10658574.777410002</v>
      </c>
      <c r="L6" s="8">
        <v>2840514.9255899996</v>
      </c>
      <c r="M6" s="8">
        <v>31813.671119999999</v>
      </c>
      <c r="N6" s="8">
        <v>28763.825499999999</v>
      </c>
      <c r="O6" s="8">
        <v>448788.57202999998</v>
      </c>
      <c r="P6" s="8">
        <v>84108.344140000001</v>
      </c>
      <c r="Q6" s="8">
        <v>272943.06969999999</v>
      </c>
      <c r="R6" s="8">
        <v>2.7</v>
      </c>
      <c r="S6" s="8">
        <v>339.76229000000006</v>
      </c>
      <c r="T6" s="8">
        <v>69024.149999999994</v>
      </c>
      <c r="U6" s="8">
        <v>1304.0999999999999</v>
      </c>
      <c r="V6" s="8">
        <v>10930.045</v>
      </c>
      <c r="W6" s="8">
        <v>1090043.439</v>
      </c>
      <c r="X6" s="8">
        <v>1086815.909</v>
      </c>
      <c r="Y6" s="8">
        <v>971826.571</v>
      </c>
      <c r="Z6" s="8">
        <v>774106.56599999999</v>
      </c>
      <c r="AA6" s="8">
        <v>46341.4</v>
      </c>
      <c r="AB6" s="8">
        <v>0.6</v>
      </c>
      <c r="AC6" s="8">
        <v>2643106.24015</v>
      </c>
      <c r="AD6" s="8">
        <v>4375454.2630000003</v>
      </c>
      <c r="AE6" s="45">
        <v>22207.681</v>
      </c>
    </row>
    <row r="7" spans="2:31" s="11" customFormat="1" ht="15" customHeight="1" x14ac:dyDescent="0.25">
      <c r="B7" s="44" t="s">
        <v>61</v>
      </c>
      <c r="C7" s="7">
        <v>241644</v>
      </c>
      <c r="D7" s="8">
        <v>19676354.554080002</v>
      </c>
      <c r="E7" s="8">
        <v>20447400.45917999</v>
      </c>
      <c r="F7" s="8">
        <v>73905.112350000039</v>
      </c>
      <c r="G7" s="8">
        <v>1609195.7913699998</v>
      </c>
      <c r="H7" s="8">
        <v>353460.25821</v>
      </c>
      <c r="I7" s="8">
        <v>41556514.237810023</v>
      </c>
      <c r="J7" s="8">
        <v>4634399.83182</v>
      </c>
      <c r="K7" s="8">
        <v>15045699.29078</v>
      </c>
      <c r="L7" s="8">
        <v>4188580.55583</v>
      </c>
      <c r="M7" s="8">
        <v>93829.811849999998</v>
      </c>
      <c r="N7" s="8">
        <v>50140.731599999999</v>
      </c>
      <c r="O7" s="8">
        <v>829460.89729000104</v>
      </c>
      <c r="P7" s="8">
        <v>119116.76286</v>
      </c>
      <c r="Q7" s="8">
        <v>428437.67700000003</v>
      </c>
      <c r="R7" s="8">
        <v>132.69999999999999</v>
      </c>
      <c r="S7" s="8">
        <v>1197.3194799999999</v>
      </c>
      <c r="T7" s="8">
        <v>174289.86</v>
      </c>
      <c r="U7" s="8">
        <v>823.86</v>
      </c>
      <c r="V7" s="8">
        <v>11752.135</v>
      </c>
      <c r="W7" s="8">
        <v>1329957.1669999999</v>
      </c>
      <c r="X7" s="8">
        <v>1274359.9890000001</v>
      </c>
      <c r="Y7" s="8">
        <v>1082329.1429999999</v>
      </c>
      <c r="Z7" s="8">
        <v>979504.91</v>
      </c>
      <c r="AA7" s="8">
        <v>71235.899999999994</v>
      </c>
      <c r="AB7" s="8">
        <v>1.1850000000000001</v>
      </c>
      <c r="AC7" s="8">
        <v>3633632.1756300004</v>
      </c>
      <c r="AD7" s="8">
        <v>6017634.0039999997</v>
      </c>
      <c r="AE7" s="45">
        <v>198399.568</v>
      </c>
    </row>
    <row r="8" spans="2:31" s="11" customFormat="1" ht="15" customHeight="1" x14ac:dyDescent="0.25">
      <c r="B8" s="44" t="s">
        <v>62</v>
      </c>
      <c r="C8" s="7">
        <v>147893</v>
      </c>
      <c r="D8" s="8">
        <v>22142629.975559998</v>
      </c>
      <c r="E8" s="8">
        <v>9791903.7910999991</v>
      </c>
      <c r="F8" s="8">
        <v>63074.850129999992</v>
      </c>
      <c r="G8" s="8">
        <v>1148530.6041900001</v>
      </c>
      <c r="H8" s="8">
        <v>290629.02378000005</v>
      </c>
      <c r="I8" s="8">
        <v>33160772.613160029</v>
      </c>
      <c r="J8" s="8">
        <v>5290310.5530300001</v>
      </c>
      <c r="K8" s="8">
        <v>16851903.73153</v>
      </c>
      <c r="L8" s="8">
        <v>2514449.25978</v>
      </c>
      <c r="M8" s="8">
        <v>41373.53615</v>
      </c>
      <c r="N8" s="8">
        <v>59355.272499999999</v>
      </c>
      <c r="O8" s="8">
        <v>967904.04362999846</v>
      </c>
      <c r="P8" s="8">
        <v>108482.75684</v>
      </c>
      <c r="Q8" s="8">
        <v>374599.05050000001</v>
      </c>
      <c r="R8" s="8">
        <v>19.844000000000001</v>
      </c>
      <c r="S8" s="8">
        <v>264.47176000000002</v>
      </c>
      <c r="T8" s="8">
        <v>192331.98</v>
      </c>
      <c r="U8" s="8">
        <v>753.48</v>
      </c>
      <c r="V8" s="8">
        <v>7798.8</v>
      </c>
      <c r="W8" s="8">
        <v>854141.97499999998</v>
      </c>
      <c r="X8" s="8">
        <v>611129.59299999999</v>
      </c>
      <c r="Y8" s="8">
        <v>430222.44199999998</v>
      </c>
      <c r="Z8" s="8">
        <v>1296536.8160000001</v>
      </c>
      <c r="AA8" s="8">
        <v>85077.597999999998</v>
      </c>
      <c r="AB8" s="8">
        <v>0</v>
      </c>
      <c r="AC8" s="8">
        <v>2476882.6009899997</v>
      </c>
      <c r="AD8" s="8">
        <v>4744579.8559999997</v>
      </c>
      <c r="AE8" s="45">
        <v>785035.76100000006</v>
      </c>
    </row>
    <row r="9" spans="2:31" s="11" customFormat="1" ht="15" customHeight="1" x14ac:dyDescent="0.25">
      <c r="B9" s="44" t="s">
        <v>63</v>
      </c>
      <c r="C9" s="7">
        <v>123976</v>
      </c>
      <c r="D9" s="8">
        <v>25122762.052009996</v>
      </c>
      <c r="E9" s="8">
        <v>7728681.3643299984</v>
      </c>
      <c r="F9" s="8">
        <v>51609.029090000011</v>
      </c>
      <c r="G9" s="8">
        <v>1065203.3141899998</v>
      </c>
      <c r="H9" s="8">
        <v>225418.71701999998</v>
      </c>
      <c r="I9" s="8">
        <v>34019886.513670005</v>
      </c>
      <c r="J9" s="8">
        <v>6077676.4434899995</v>
      </c>
      <c r="K9" s="8">
        <v>19044596.961199995</v>
      </c>
      <c r="L9" s="8">
        <v>2190002.4236599999</v>
      </c>
      <c r="M9" s="8">
        <v>36094.517829999997</v>
      </c>
      <c r="N9" s="8">
        <v>68479.212</v>
      </c>
      <c r="O9" s="8">
        <v>983059.88394000032</v>
      </c>
      <c r="P9" s="8">
        <v>96074.684789999985</v>
      </c>
      <c r="Q9" s="8">
        <v>340523.08199999999</v>
      </c>
      <c r="R9" s="8">
        <v>68</v>
      </c>
      <c r="S9" s="8">
        <v>127.27056999999999</v>
      </c>
      <c r="T9" s="8">
        <v>196086.96</v>
      </c>
      <c r="U9" s="8">
        <v>277.38</v>
      </c>
      <c r="V9" s="8">
        <v>4852.4750000000004</v>
      </c>
      <c r="W9" s="8">
        <v>789156.03200000001</v>
      </c>
      <c r="X9" s="8">
        <v>391574.74300000002</v>
      </c>
      <c r="Y9" s="8">
        <v>242227.51500000001</v>
      </c>
      <c r="Z9" s="8">
        <v>1614871.382</v>
      </c>
      <c r="AA9" s="8">
        <v>84479.697</v>
      </c>
      <c r="AB9" s="8">
        <v>0</v>
      </c>
      <c r="AC9" s="8">
        <v>2286052.9535700004</v>
      </c>
      <c r="AD9" s="8">
        <v>4875608.665</v>
      </c>
      <c r="AE9" s="45">
        <v>1280117.3470000001</v>
      </c>
    </row>
    <row r="10" spans="2:31" s="11" customFormat="1" ht="15" customHeight="1" x14ac:dyDescent="0.25">
      <c r="B10" s="44" t="s">
        <v>64</v>
      </c>
      <c r="C10" s="7">
        <v>116277</v>
      </c>
      <c r="D10" s="8">
        <v>30180304.710639998</v>
      </c>
      <c r="E10" s="8">
        <v>6417132.2867700001</v>
      </c>
      <c r="F10" s="8">
        <v>51366.858459999996</v>
      </c>
      <c r="G10" s="8">
        <v>983495.75902</v>
      </c>
      <c r="H10" s="8">
        <v>224427.02120000002</v>
      </c>
      <c r="I10" s="8">
        <v>37743946.925590023</v>
      </c>
      <c r="J10" s="8">
        <v>7368633.3501900015</v>
      </c>
      <c r="K10" s="8">
        <v>22809674.744749997</v>
      </c>
      <c r="L10" s="8">
        <v>1895130.5643299997</v>
      </c>
      <c r="M10" s="8">
        <v>66099.951280000008</v>
      </c>
      <c r="N10" s="8">
        <v>79826.948599999989</v>
      </c>
      <c r="O10" s="8">
        <v>1087687.2952800002</v>
      </c>
      <c r="P10" s="8">
        <v>92471.313049999997</v>
      </c>
      <c r="Q10" s="8">
        <v>336659.05014000001</v>
      </c>
      <c r="R10" s="8">
        <v>2.5569999999999999</v>
      </c>
      <c r="S10" s="8">
        <v>2155.71146</v>
      </c>
      <c r="T10" s="8">
        <v>222452.55</v>
      </c>
      <c r="U10" s="8">
        <v>794.88</v>
      </c>
      <c r="V10" s="8">
        <v>3487.6849999999999</v>
      </c>
      <c r="W10" s="8">
        <v>833624.91899999999</v>
      </c>
      <c r="X10" s="8">
        <v>306261.80200000003</v>
      </c>
      <c r="Y10" s="8">
        <v>194413.13200000001</v>
      </c>
      <c r="Z10" s="8">
        <v>2091976.17695</v>
      </c>
      <c r="AA10" s="8">
        <v>103249.19500000001</v>
      </c>
      <c r="AB10" s="8">
        <v>0</v>
      </c>
      <c r="AC10" s="8">
        <v>2162386.4971899996</v>
      </c>
      <c r="AD10" s="8">
        <v>5418844.4369999999</v>
      </c>
      <c r="AE10" s="45">
        <v>1805259.753</v>
      </c>
    </row>
    <row r="11" spans="2:31" s="11" customFormat="1" ht="15" customHeight="1" x14ac:dyDescent="0.25">
      <c r="B11" s="44" t="s">
        <v>65</v>
      </c>
      <c r="C11" s="7">
        <v>106309</v>
      </c>
      <c r="D11" s="8">
        <v>33329020.202940002</v>
      </c>
      <c r="E11" s="8">
        <v>5387623.3616699995</v>
      </c>
      <c r="F11" s="8">
        <v>59205.064380000011</v>
      </c>
      <c r="G11" s="8">
        <v>941091.95465999993</v>
      </c>
      <c r="H11" s="8">
        <v>240918.73180000001</v>
      </c>
      <c r="I11" s="8">
        <v>39813510.556050017</v>
      </c>
      <c r="J11" s="8">
        <v>8170638.8466600003</v>
      </c>
      <c r="K11" s="8">
        <v>25158750.519280002</v>
      </c>
      <c r="L11" s="8">
        <v>1422743.19053</v>
      </c>
      <c r="M11" s="8">
        <v>38263.158380000001</v>
      </c>
      <c r="N11" s="8">
        <v>89776.331200000001</v>
      </c>
      <c r="O11" s="8">
        <v>1130374.7497200011</v>
      </c>
      <c r="P11" s="8">
        <v>94148.45984000001</v>
      </c>
      <c r="Q11" s="8">
        <v>330694.44874000002</v>
      </c>
      <c r="R11" s="8">
        <v>17.2</v>
      </c>
      <c r="S11" s="8">
        <v>13.063889999999999</v>
      </c>
      <c r="T11" s="8">
        <v>206068.5</v>
      </c>
      <c r="U11" s="8">
        <v>364.32</v>
      </c>
      <c r="V11" s="8">
        <v>2740.6350000000002</v>
      </c>
      <c r="W11" s="8">
        <v>810229.35400000005</v>
      </c>
      <c r="X11" s="8">
        <v>189454.97200000001</v>
      </c>
      <c r="Y11" s="8">
        <v>122510.15399999999</v>
      </c>
      <c r="Z11" s="8">
        <v>2490929.2310000001</v>
      </c>
      <c r="AA11" s="8">
        <v>131260.29999999999</v>
      </c>
      <c r="AB11" s="8">
        <v>0</v>
      </c>
      <c r="AC11" s="8">
        <v>2005323.4313500002</v>
      </c>
      <c r="AD11" s="8">
        <v>5719416.4440000001</v>
      </c>
      <c r="AE11" s="45">
        <v>2253600.54</v>
      </c>
    </row>
    <row r="12" spans="2:31" s="11" customFormat="1" ht="15" customHeight="1" x14ac:dyDescent="0.25">
      <c r="B12" s="44" t="s">
        <v>66</v>
      </c>
      <c r="C12" s="7">
        <v>94027</v>
      </c>
      <c r="D12" s="8">
        <v>34689446.420170002</v>
      </c>
      <c r="E12" s="8">
        <v>4103988.2455899999</v>
      </c>
      <c r="F12" s="8">
        <v>60038.948710000011</v>
      </c>
      <c r="G12" s="8">
        <v>888242.73130999994</v>
      </c>
      <c r="H12" s="8">
        <v>208233.08672999998</v>
      </c>
      <c r="I12" s="8">
        <v>39876207.58806999</v>
      </c>
      <c r="J12" s="8">
        <v>8542515.7617499996</v>
      </c>
      <c r="K12" s="8">
        <v>26145210.006420001</v>
      </c>
      <c r="L12" s="8">
        <v>1033791.9824899998</v>
      </c>
      <c r="M12" s="8">
        <v>33957.469680000002</v>
      </c>
      <c r="N12" s="8">
        <v>88682.657599999991</v>
      </c>
      <c r="O12" s="8">
        <v>1157727.7149799997</v>
      </c>
      <c r="P12" s="8">
        <v>91447.322910000003</v>
      </c>
      <c r="Q12" s="8">
        <v>309118.761</v>
      </c>
      <c r="R12" s="8">
        <v>0</v>
      </c>
      <c r="S12" s="8">
        <v>130.75740999999999</v>
      </c>
      <c r="T12" s="8">
        <v>195809.58</v>
      </c>
      <c r="U12" s="8">
        <v>343.62</v>
      </c>
      <c r="V12" s="8">
        <v>1888.73</v>
      </c>
      <c r="W12" s="8">
        <v>778257.46299999999</v>
      </c>
      <c r="X12" s="8">
        <v>113707.194</v>
      </c>
      <c r="Y12" s="8">
        <v>75978.861999999994</v>
      </c>
      <c r="Z12" s="8">
        <v>2770946.8934999998</v>
      </c>
      <c r="AA12" s="8">
        <v>157913.44</v>
      </c>
      <c r="AB12" s="8">
        <v>0</v>
      </c>
      <c r="AC12" s="8">
        <v>1972328.5793299999</v>
      </c>
      <c r="AD12" s="8">
        <v>5727980.8219999997</v>
      </c>
      <c r="AE12" s="45">
        <v>2529559.9449999998</v>
      </c>
    </row>
    <row r="13" spans="2:31" s="11" customFormat="1" ht="15" customHeight="1" x14ac:dyDescent="0.25">
      <c r="B13" s="44" t="s">
        <v>67</v>
      </c>
      <c r="C13" s="7">
        <v>77357</v>
      </c>
      <c r="D13" s="8">
        <v>32049679.394190002</v>
      </c>
      <c r="E13" s="8">
        <v>3641000.265759998</v>
      </c>
      <c r="F13" s="8">
        <v>56733.689529999996</v>
      </c>
      <c r="G13" s="8">
        <v>776370.84897999989</v>
      </c>
      <c r="H13" s="8">
        <v>209391.31166999997</v>
      </c>
      <c r="I13" s="8">
        <v>36682844.089490004</v>
      </c>
      <c r="J13" s="8">
        <v>7891820.3902899995</v>
      </c>
      <c r="K13" s="8">
        <v>24157021.195900001</v>
      </c>
      <c r="L13" s="8">
        <v>995694.5470299999</v>
      </c>
      <c r="M13" s="8">
        <v>25685.464</v>
      </c>
      <c r="N13" s="8">
        <v>80647.653030000001</v>
      </c>
      <c r="O13" s="8">
        <v>1037725.3504099998</v>
      </c>
      <c r="P13" s="8">
        <v>86027.204379999996</v>
      </c>
      <c r="Q13" s="8">
        <v>267876.18900000001</v>
      </c>
      <c r="R13" s="8">
        <v>8.4890000000000008</v>
      </c>
      <c r="S13" s="8">
        <v>236.76555000000002</v>
      </c>
      <c r="T13" s="8">
        <v>163107.72</v>
      </c>
      <c r="U13" s="8">
        <v>430.56</v>
      </c>
      <c r="V13" s="8">
        <v>1177.5250000000001</v>
      </c>
      <c r="W13" s="8">
        <v>671315.88300000003</v>
      </c>
      <c r="X13" s="8">
        <v>58216.391000000003</v>
      </c>
      <c r="Y13" s="8">
        <v>35951.837</v>
      </c>
      <c r="Z13" s="8">
        <v>2737813.9139999999</v>
      </c>
      <c r="AA13" s="8">
        <v>152467.14499999999</v>
      </c>
      <c r="AB13" s="8">
        <v>0</v>
      </c>
      <c r="AC13" s="8">
        <v>1730183.8229199997</v>
      </c>
      <c r="AD13" s="8">
        <v>5275723.7249999996</v>
      </c>
      <c r="AE13" s="45">
        <v>2575818.3620000002</v>
      </c>
    </row>
    <row r="14" spans="2:31" s="11" customFormat="1" ht="15" customHeight="1" x14ac:dyDescent="0.25">
      <c r="B14" s="44" t="s">
        <v>68</v>
      </c>
      <c r="C14" s="7">
        <v>61372</v>
      </c>
      <c r="D14" s="8">
        <v>27470522.867559999</v>
      </c>
      <c r="E14" s="8">
        <v>3729818.5002800003</v>
      </c>
      <c r="F14" s="8">
        <v>62438.816720000017</v>
      </c>
      <c r="G14" s="8">
        <v>755314.67573000013</v>
      </c>
      <c r="H14" s="8">
        <v>195054.39807000002</v>
      </c>
      <c r="I14" s="8">
        <v>32169112.19111</v>
      </c>
      <c r="J14" s="8">
        <v>6767110.1587800002</v>
      </c>
      <c r="K14" s="8">
        <v>20701185.06261</v>
      </c>
      <c r="L14" s="8">
        <v>777645.92136999988</v>
      </c>
      <c r="M14" s="8">
        <v>23834.412080000002</v>
      </c>
      <c r="N14" s="8">
        <v>70987.942999999999</v>
      </c>
      <c r="O14" s="8">
        <v>874104.83705000032</v>
      </c>
      <c r="P14" s="8">
        <v>77751.564740000002</v>
      </c>
      <c r="Q14" s="8">
        <v>225275.21687999999</v>
      </c>
      <c r="R14" s="8">
        <v>229.05099999999999</v>
      </c>
      <c r="S14" s="8">
        <v>176.34960000000001</v>
      </c>
      <c r="T14" s="8">
        <v>126108.54</v>
      </c>
      <c r="U14" s="8">
        <v>293.94</v>
      </c>
      <c r="V14" s="8">
        <v>853.91499999999996</v>
      </c>
      <c r="W14" s="8">
        <v>544324.15300000005</v>
      </c>
      <c r="X14" s="8">
        <v>21762.58</v>
      </c>
      <c r="Y14" s="8">
        <v>9132.9410000000007</v>
      </c>
      <c r="Z14" s="8">
        <v>2474334.9300000002</v>
      </c>
      <c r="AA14" s="8">
        <v>187510.7</v>
      </c>
      <c r="AB14" s="8">
        <v>0</v>
      </c>
      <c r="AC14" s="8">
        <v>1665028.9654399997</v>
      </c>
      <c r="AD14" s="8">
        <v>4632480.9950000001</v>
      </c>
      <c r="AE14" s="45">
        <v>2457759.7009999999</v>
      </c>
    </row>
    <row r="15" spans="2:31" s="11" customFormat="1" ht="15" customHeight="1" x14ac:dyDescent="0.25">
      <c r="B15" s="44" t="s">
        <v>69</v>
      </c>
      <c r="C15" s="7">
        <v>47049</v>
      </c>
      <c r="D15" s="8">
        <v>23432948.554200001</v>
      </c>
      <c r="E15" s="8">
        <v>2733118.0360500007</v>
      </c>
      <c r="F15" s="8">
        <v>62290.905979999996</v>
      </c>
      <c r="G15" s="8">
        <v>650818.6547000003</v>
      </c>
      <c r="H15" s="8">
        <v>164636.59721000001</v>
      </c>
      <c r="I15" s="8">
        <v>27002395.849369999</v>
      </c>
      <c r="J15" s="8">
        <v>5775302.8696499998</v>
      </c>
      <c r="K15" s="8">
        <v>17656391.174550001</v>
      </c>
      <c r="L15" s="8">
        <v>589860.19244000001</v>
      </c>
      <c r="M15" s="8">
        <v>18089.673199999997</v>
      </c>
      <c r="N15" s="8">
        <v>59568.283000000003</v>
      </c>
      <c r="O15" s="8">
        <v>731092.0803600006</v>
      </c>
      <c r="P15" s="8">
        <v>63945.946100000001</v>
      </c>
      <c r="Q15" s="8">
        <v>179811.95262</v>
      </c>
      <c r="R15" s="8">
        <v>149.143</v>
      </c>
      <c r="S15" s="8">
        <v>52.539550000000006</v>
      </c>
      <c r="T15" s="8">
        <v>99755.37</v>
      </c>
      <c r="U15" s="8">
        <v>144.9</v>
      </c>
      <c r="V15" s="8">
        <v>656.93499999999995</v>
      </c>
      <c r="W15" s="8">
        <v>430968.75900000002</v>
      </c>
      <c r="X15" s="8">
        <v>8588.0239999999994</v>
      </c>
      <c r="Y15" s="8">
        <v>19.634</v>
      </c>
      <c r="Z15" s="8">
        <v>2215566.585</v>
      </c>
      <c r="AA15" s="8">
        <v>151615.99900000001</v>
      </c>
      <c r="AB15" s="8">
        <v>0</v>
      </c>
      <c r="AC15" s="8">
        <v>1430829.07807</v>
      </c>
      <c r="AD15" s="8">
        <v>3890790.2059999998</v>
      </c>
      <c r="AE15" s="45">
        <v>2198973.5099999998</v>
      </c>
    </row>
    <row r="16" spans="2:31" s="11" customFormat="1" ht="15" customHeight="1" x14ac:dyDescent="0.25">
      <c r="B16" s="44" t="s">
        <v>70</v>
      </c>
      <c r="C16" s="7">
        <v>37697</v>
      </c>
      <c r="D16" s="8">
        <v>20236232.696109995</v>
      </c>
      <c r="E16" s="8">
        <v>2496741.1577899996</v>
      </c>
      <c r="F16" s="8">
        <v>57279.623780000002</v>
      </c>
      <c r="G16" s="8">
        <v>665027.28328000009</v>
      </c>
      <c r="H16" s="8">
        <v>145135.13024</v>
      </c>
      <c r="I16" s="8">
        <v>23535349.074689992</v>
      </c>
      <c r="J16" s="8">
        <v>4988697.6837499999</v>
      </c>
      <c r="K16" s="8">
        <v>15246736.206360001</v>
      </c>
      <c r="L16" s="8">
        <v>498209.93093000003</v>
      </c>
      <c r="M16" s="8">
        <v>15548.013949999999</v>
      </c>
      <c r="N16" s="8">
        <v>52577.95</v>
      </c>
      <c r="O16" s="8">
        <v>612154.32397000014</v>
      </c>
      <c r="P16" s="8">
        <v>57610.035129999997</v>
      </c>
      <c r="Q16" s="8">
        <v>149849.9688</v>
      </c>
      <c r="R16" s="8">
        <v>448.767</v>
      </c>
      <c r="S16" s="8">
        <v>225.89359000000002</v>
      </c>
      <c r="T16" s="8">
        <v>79187.850000000006</v>
      </c>
      <c r="U16" s="8">
        <v>215.28</v>
      </c>
      <c r="V16" s="8">
        <v>519.91999999999996</v>
      </c>
      <c r="W16" s="8">
        <v>347015.03899999999</v>
      </c>
      <c r="X16" s="8">
        <v>3540.1680000000001</v>
      </c>
      <c r="Y16" s="8">
        <v>-2468.2440000000001</v>
      </c>
      <c r="Z16" s="8">
        <v>1998029.1359999999</v>
      </c>
      <c r="AA16" s="8">
        <v>156415.29999999999</v>
      </c>
      <c r="AB16" s="8">
        <v>0</v>
      </c>
      <c r="AC16" s="8">
        <v>1408467.26146</v>
      </c>
      <c r="AD16" s="8">
        <v>3394666.54</v>
      </c>
      <c r="AE16" s="45">
        <v>2035479.6059999999</v>
      </c>
    </row>
    <row r="17" spans="2:31" s="11" customFormat="1" ht="15" customHeight="1" x14ac:dyDescent="0.25">
      <c r="B17" s="44" t="s">
        <v>71</v>
      </c>
      <c r="C17" s="7">
        <v>30232</v>
      </c>
      <c r="D17" s="8">
        <v>17465768.523879997</v>
      </c>
      <c r="E17" s="8">
        <v>2238653.4364499999</v>
      </c>
      <c r="F17" s="8">
        <v>57086.056009999993</v>
      </c>
      <c r="G17" s="8">
        <v>561033.53876000002</v>
      </c>
      <c r="H17" s="8">
        <v>137209.76388999997</v>
      </c>
      <c r="I17" s="8">
        <v>20379095.285989996</v>
      </c>
      <c r="J17" s="8">
        <v>4304730.1163899992</v>
      </c>
      <c r="K17" s="8">
        <v>13159970.610849999</v>
      </c>
      <c r="L17" s="8">
        <v>454111.74364000006</v>
      </c>
      <c r="M17" s="8">
        <v>18268.041000000001</v>
      </c>
      <c r="N17" s="8">
        <v>46052.836000000003</v>
      </c>
      <c r="O17" s="8">
        <v>502180.80884000001</v>
      </c>
      <c r="P17" s="8">
        <v>49540.186740000005</v>
      </c>
      <c r="Q17" s="8">
        <v>124968.04300000001</v>
      </c>
      <c r="R17" s="8">
        <v>735</v>
      </c>
      <c r="S17" s="8">
        <v>239.16423999999998</v>
      </c>
      <c r="T17" s="8">
        <v>63457.919999999998</v>
      </c>
      <c r="U17" s="8">
        <v>248.4</v>
      </c>
      <c r="V17" s="8">
        <v>288.435</v>
      </c>
      <c r="W17" s="8">
        <v>280684.228</v>
      </c>
      <c r="X17" s="8">
        <v>1787.365</v>
      </c>
      <c r="Y17" s="8">
        <v>-2629.4119999999998</v>
      </c>
      <c r="Z17" s="8">
        <v>1783202.737</v>
      </c>
      <c r="AA17" s="8">
        <v>145344.13399999999</v>
      </c>
      <c r="AB17" s="8">
        <v>0</v>
      </c>
      <c r="AC17" s="8">
        <v>1165386.5904699997</v>
      </c>
      <c r="AD17" s="8">
        <v>2944891.7110000001</v>
      </c>
      <c r="AE17" s="45">
        <v>1851090.7819999999</v>
      </c>
    </row>
    <row r="18" spans="2:31" s="11" customFormat="1" ht="15" customHeight="1" x14ac:dyDescent="0.25">
      <c r="B18" s="44" t="s">
        <v>72</v>
      </c>
      <c r="C18" s="7">
        <v>25048</v>
      </c>
      <c r="D18" s="8">
        <v>15456883.270590002</v>
      </c>
      <c r="E18" s="8">
        <v>2015996.6109500004</v>
      </c>
      <c r="F18" s="8">
        <v>55658.85474000001</v>
      </c>
      <c r="G18" s="8">
        <v>536914.83022999996</v>
      </c>
      <c r="H18" s="8">
        <v>131538.23926</v>
      </c>
      <c r="I18" s="8">
        <v>18139351.993880004</v>
      </c>
      <c r="J18" s="8">
        <v>3818268.3056499995</v>
      </c>
      <c r="K18" s="8">
        <v>11637823.56794</v>
      </c>
      <c r="L18" s="8">
        <v>383347.40561000002</v>
      </c>
      <c r="M18" s="8">
        <v>13751.461879999999</v>
      </c>
      <c r="N18" s="8">
        <v>37841.692999999999</v>
      </c>
      <c r="O18" s="8">
        <v>429350.72130999994</v>
      </c>
      <c r="P18" s="8">
        <v>43411.844149999997</v>
      </c>
      <c r="Q18" s="8">
        <v>105734.542</v>
      </c>
      <c r="R18" s="8">
        <v>889.03200000000004</v>
      </c>
      <c r="S18" s="8">
        <v>364.70342999999997</v>
      </c>
      <c r="T18" s="8">
        <v>53521.919999999998</v>
      </c>
      <c r="U18" s="8">
        <v>33.119999999999997</v>
      </c>
      <c r="V18" s="8">
        <v>158.45500000000001</v>
      </c>
      <c r="W18" s="8">
        <v>235866.837</v>
      </c>
      <c r="X18" s="8">
        <v>673.14</v>
      </c>
      <c r="Y18" s="8">
        <v>-2640.4609999999998</v>
      </c>
      <c r="Z18" s="8">
        <v>1626588.112</v>
      </c>
      <c r="AA18" s="8">
        <v>138907.274</v>
      </c>
      <c r="AB18" s="8">
        <v>0</v>
      </c>
      <c r="AC18" s="8">
        <v>1108142.4055299999</v>
      </c>
      <c r="AD18" s="8">
        <v>2625609.0959999999</v>
      </c>
      <c r="AE18" s="45">
        <v>1714606.2039999999</v>
      </c>
    </row>
    <row r="19" spans="2:31" s="11" customFormat="1" ht="15" customHeight="1" x14ac:dyDescent="0.25">
      <c r="B19" s="44" t="s">
        <v>73</v>
      </c>
      <c r="C19" s="7">
        <v>20912</v>
      </c>
      <c r="D19" s="8">
        <v>13780852.374099998</v>
      </c>
      <c r="E19" s="8">
        <v>1890294.3436000003</v>
      </c>
      <c r="F19" s="8">
        <v>56313.966509999998</v>
      </c>
      <c r="G19" s="8">
        <v>513385.49770999991</v>
      </c>
      <c r="H19" s="8">
        <v>128066.31439</v>
      </c>
      <c r="I19" s="8">
        <v>16194459.077850003</v>
      </c>
      <c r="J19" s="8">
        <v>3385514.9362799996</v>
      </c>
      <c r="K19" s="8">
        <v>10395606.975819997</v>
      </c>
      <c r="L19" s="8">
        <v>284206.61140999995</v>
      </c>
      <c r="M19" s="8">
        <v>17992.835999999999</v>
      </c>
      <c r="N19" s="8">
        <v>36338.171999999999</v>
      </c>
      <c r="O19" s="8">
        <v>362281.88298000017</v>
      </c>
      <c r="P19" s="8">
        <v>40012.249799999998</v>
      </c>
      <c r="Q19" s="8">
        <v>90236.29</v>
      </c>
      <c r="R19" s="8">
        <v>46.176000000000002</v>
      </c>
      <c r="S19" s="8">
        <v>318.4538</v>
      </c>
      <c r="T19" s="8">
        <v>42857.279999999999</v>
      </c>
      <c r="U19" s="8">
        <v>33.119999999999997</v>
      </c>
      <c r="V19" s="8">
        <v>170.51499999999999</v>
      </c>
      <c r="W19" s="8">
        <v>192319.47500000001</v>
      </c>
      <c r="X19" s="8">
        <v>266.69799999999998</v>
      </c>
      <c r="Y19" s="8">
        <v>-2175.2939999999999</v>
      </c>
      <c r="Z19" s="8">
        <v>1481062.9727999999</v>
      </c>
      <c r="AA19" s="8">
        <v>141017.96</v>
      </c>
      <c r="AB19" s="8">
        <v>0</v>
      </c>
      <c r="AC19" s="8">
        <v>1018721.14923</v>
      </c>
      <c r="AD19" s="8">
        <v>2346905.08</v>
      </c>
      <c r="AE19" s="45">
        <v>1592202.8259999999</v>
      </c>
    </row>
    <row r="20" spans="2:31" s="11" customFormat="1" ht="15" customHeight="1" x14ac:dyDescent="0.25">
      <c r="B20" s="44" t="s">
        <v>74</v>
      </c>
      <c r="C20" s="7">
        <v>18735</v>
      </c>
      <c r="D20" s="8">
        <v>13029308.455149999</v>
      </c>
      <c r="E20" s="8">
        <v>1820550.1053600004</v>
      </c>
      <c r="F20" s="8">
        <v>50091.278760000001</v>
      </c>
      <c r="G20" s="8">
        <v>466860.69312999991</v>
      </c>
      <c r="H20" s="8">
        <v>101407.49750999999</v>
      </c>
      <c r="I20" s="8">
        <v>15436575.470849998</v>
      </c>
      <c r="J20" s="8">
        <v>3223134.4471700001</v>
      </c>
      <c r="K20" s="8">
        <v>9806383.3862100001</v>
      </c>
      <c r="L20" s="8">
        <v>332123.55240999995</v>
      </c>
      <c r="M20" s="8">
        <v>9567.223</v>
      </c>
      <c r="N20" s="8">
        <v>32481.585999999999</v>
      </c>
      <c r="O20" s="8">
        <v>339613.46185000031</v>
      </c>
      <c r="P20" s="8">
        <v>38211.635999999999</v>
      </c>
      <c r="Q20" s="8">
        <v>83359.56</v>
      </c>
      <c r="R20" s="8">
        <v>1024.2139999999999</v>
      </c>
      <c r="S20" s="8">
        <v>55.212429999999998</v>
      </c>
      <c r="T20" s="8">
        <v>41099.85</v>
      </c>
      <c r="U20" s="8">
        <v>49.68</v>
      </c>
      <c r="V20" s="8">
        <v>140.36500000000001</v>
      </c>
      <c r="W20" s="8">
        <v>181303.62100000001</v>
      </c>
      <c r="X20" s="8">
        <v>177.63900000000001</v>
      </c>
      <c r="Y20" s="8">
        <v>-1663.8579999999999</v>
      </c>
      <c r="Z20" s="8">
        <v>1438629.8259999999</v>
      </c>
      <c r="AA20" s="8">
        <v>146234.4</v>
      </c>
      <c r="AB20" s="8">
        <v>0</v>
      </c>
      <c r="AC20" s="8">
        <v>950774.04378999991</v>
      </c>
      <c r="AD20" s="8">
        <v>2239099.787</v>
      </c>
      <c r="AE20" s="45">
        <v>1551737.8330000001</v>
      </c>
    </row>
    <row r="21" spans="2:31" s="11" customFormat="1" ht="15" customHeight="1" x14ac:dyDescent="0.25">
      <c r="B21" s="44" t="s">
        <v>75</v>
      </c>
      <c r="C21" s="7">
        <v>16214</v>
      </c>
      <c r="D21" s="8">
        <v>12059189.664340001</v>
      </c>
      <c r="E21" s="8">
        <v>1647480.9497799999</v>
      </c>
      <c r="F21" s="8">
        <v>51073.270560000004</v>
      </c>
      <c r="G21" s="8">
        <v>394670.28844999993</v>
      </c>
      <c r="H21" s="8">
        <v>119264.37138</v>
      </c>
      <c r="I21" s="8">
        <v>14179326.010839997</v>
      </c>
      <c r="J21" s="8">
        <v>2988094.0789600001</v>
      </c>
      <c r="K21" s="8">
        <v>9071355.1463800017</v>
      </c>
      <c r="L21" s="8">
        <v>336583.06565</v>
      </c>
      <c r="M21" s="8">
        <v>17867.62095</v>
      </c>
      <c r="N21" s="8">
        <v>30615.465</v>
      </c>
      <c r="O21" s="8">
        <v>297615.97976000002</v>
      </c>
      <c r="P21" s="8">
        <v>33563.324129999994</v>
      </c>
      <c r="Q21" s="8">
        <v>71594.932000000001</v>
      </c>
      <c r="R21" s="8">
        <v>0</v>
      </c>
      <c r="S21" s="8">
        <v>1005.9264599999999</v>
      </c>
      <c r="T21" s="8">
        <v>35016.120000000003</v>
      </c>
      <c r="U21" s="8">
        <v>49.68</v>
      </c>
      <c r="V21" s="8">
        <v>121.27</v>
      </c>
      <c r="W21" s="8">
        <v>159031.758</v>
      </c>
      <c r="X21" s="8">
        <v>157.28800000000001</v>
      </c>
      <c r="Y21" s="8">
        <v>-1566.8050000000001</v>
      </c>
      <c r="Z21" s="8">
        <v>1354200.8149999999</v>
      </c>
      <c r="AA21" s="8">
        <v>130028.083</v>
      </c>
      <c r="AB21" s="8">
        <v>0</v>
      </c>
      <c r="AC21" s="8">
        <v>827667.73526999995</v>
      </c>
      <c r="AD21" s="8">
        <v>2059268</v>
      </c>
      <c r="AE21" s="45">
        <v>1462893.547</v>
      </c>
    </row>
    <row r="22" spans="2:31" s="11" customFormat="1" ht="15" customHeight="1" x14ac:dyDescent="0.25">
      <c r="B22" s="44" t="s">
        <v>76</v>
      </c>
      <c r="C22" s="7">
        <v>14048</v>
      </c>
      <c r="D22" s="8">
        <v>11018095.688239999</v>
      </c>
      <c r="E22" s="8">
        <v>1534787.7746299999</v>
      </c>
      <c r="F22" s="8">
        <v>45347.897199999999</v>
      </c>
      <c r="G22" s="8">
        <v>357758.12287999992</v>
      </c>
      <c r="H22" s="8">
        <v>94410.354210000005</v>
      </c>
      <c r="I22" s="8">
        <v>12988688.820030002</v>
      </c>
      <c r="J22" s="8">
        <v>2729839.2352499999</v>
      </c>
      <c r="K22" s="8">
        <v>8286725.3759900006</v>
      </c>
      <c r="L22" s="8">
        <v>275764.22081000003</v>
      </c>
      <c r="M22" s="8">
        <v>8753.1409999999996</v>
      </c>
      <c r="N22" s="8">
        <v>28466.455999999998</v>
      </c>
      <c r="O22" s="8">
        <v>262497.39516999997</v>
      </c>
      <c r="P22" s="8">
        <v>29880.277539999999</v>
      </c>
      <c r="Q22" s="8">
        <v>64353.911899999999</v>
      </c>
      <c r="R22" s="8">
        <v>1.2</v>
      </c>
      <c r="S22" s="8">
        <v>293.60239999999999</v>
      </c>
      <c r="T22" s="8">
        <v>28884.78</v>
      </c>
      <c r="U22" s="8">
        <v>0</v>
      </c>
      <c r="V22" s="8">
        <v>70.015000000000001</v>
      </c>
      <c r="W22" s="8">
        <v>135783.63699999999</v>
      </c>
      <c r="X22" s="8">
        <v>76.05</v>
      </c>
      <c r="Y22" s="8">
        <v>-1056.636</v>
      </c>
      <c r="Z22" s="8">
        <v>1260311.6029999999</v>
      </c>
      <c r="AA22" s="8">
        <v>125999.8</v>
      </c>
      <c r="AB22" s="8">
        <v>0</v>
      </c>
      <c r="AC22" s="8">
        <v>743340.87263000011</v>
      </c>
      <c r="AD22" s="8">
        <v>1888299.18</v>
      </c>
      <c r="AE22" s="45">
        <v>1374804.2830000001</v>
      </c>
    </row>
    <row r="23" spans="2:31" s="11" customFormat="1" ht="15" customHeight="1" x14ac:dyDescent="0.25">
      <c r="B23" s="44" t="s">
        <v>77</v>
      </c>
      <c r="C23" s="7">
        <v>13009</v>
      </c>
      <c r="D23" s="8">
        <v>10783422.5536</v>
      </c>
      <c r="E23" s="8">
        <v>1509759.2163600002</v>
      </c>
      <c r="F23" s="8">
        <v>77422.857250000001</v>
      </c>
      <c r="G23" s="8">
        <v>348009.18242999999</v>
      </c>
      <c r="H23" s="8">
        <v>93209.323240000012</v>
      </c>
      <c r="I23" s="8">
        <v>12677197.732770002</v>
      </c>
      <c r="J23" s="8">
        <v>2670071.9509999999</v>
      </c>
      <c r="K23" s="8">
        <v>8114123.1706000008</v>
      </c>
      <c r="L23" s="8">
        <v>318350.02510999999</v>
      </c>
      <c r="M23" s="8">
        <v>21479.374490000002</v>
      </c>
      <c r="N23" s="8">
        <v>26809.614000000001</v>
      </c>
      <c r="O23" s="8">
        <v>251661.87670000008</v>
      </c>
      <c r="P23" s="8">
        <v>29922.924999999999</v>
      </c>
      <c r="Q23" s="8">
        <v>59263.510999999999</v>
      </c>
      <c r="R23" s="8">
        <v>328.221</v>
      </c>
      <c r="S23" s="8">
        <v>1641.0717400000003</v>
      </c>
      <c r="T23" s="8">
        <v>28005.03</v>
      </c>
      <c r="U23" s="8">
        <v>49.68</v>
      </c>
      <c r="V23" s="8">
        <v>63.984999999999999</v>
      </c>
      <c r="W23" s="8">
        <v>128475.106</v>
      </c>
      <c r="X23" s="8">
        <v>107.099</v>
      </c>
      <c r="Y23" s="8">
        <v>-1414.248</v>
      </c>
      <c r="Z23" s="8">
        <v>1249601.5870000001</v>
      </c>
      <c r="AA23" s="8">
        <v>124738.75</v>
      </c>
      <c r="AB23" s="8">
        <v>0</v>
      </c>
      <c r="AC23" s="8">
        <v>692206.67144000006</v>
      </c>
      <c r="AD23" s="8">
        <v>1845058.66</v>
      </c>
      <c r="AE23" s="45">
        <v>1365294.65</v>
      </c>
    </row>
    <row r="24" spans="2:31" s="11" customFormat="1" ht="15" customHeight="1" x14ac:dyDescent="0.25">
      <c r="B24" s="44" t="s">
        <v>160</v>
      </c>
      <c r="C24" s="7">
        <v>22355</v>
      </c>
      <c r="D24" s="8">
        <v>19957246.344409999</v>
      </c>
      <c r="E24" s="8">
        <v>2639972.6010700003</v>
      </c>
      <c r="F24" s="8">
        <v>87572.114849999998</v>
      </c>
      <c r="G24" s="8">
        <v>678006.80769000005</v>
      </c>
      <c r="H24" s="8">
        <v>192964.41514000003</v>
      </c>
      <c r="I24" s="8">
        <v>23435974.120440003</v>
      </c>
      <c r="J24" s="8">
        <v>4959456.6494300002</v>
      </c>
      <c r="K24" s="8">
        <v>14999244.020979999</v>
      </c>
      <c r="L24" s="8">
        <v>331025.67397999996</v>
      </c>
      <c r="M24" s="8">
        <v>22426.124</v>
      </c>
      <c r="N24" s="8">
        <v>49543.819000000003</v>
      </c>
      <c r="O24" s="8">
        <v>461703.46983999974</v>
      </c>
      <c r="P24" s="8">
        <v>53900.055369999995</v>
      </c>
      <c r="Q24" s="8">
        <v>105146.04700000001</v>
      </c>
      <c r="R24" s="8">
        <v>0</v>
      </c>
      <c r="S24" s="8">
        <v>870.41562999999996</v>
      </c>
      <c r="T24" s="8">
        <v>49686.21</v>
      </c>
      <c r="U24" s="8">
        <v>0</v>
      </c>
      <c r="V24" s="8">
        <v>95.474999999999994</v>
      </c>
      <c r="W24" s="8">
        <v>226726.42600000001</v>
      </c>
      <c r="X24" s="8">
        <v>95.652000000000001</v>
      </c>
      <c r="Y24" s="8">
        <v>-1536.758</v>
      </c>
      <c r="Z24" s="8">
        <v>2369106.165</v>
      </c>
      <c r="AA24" s="8">
        <v>254122.4</v>
      </c>
      <c r="AB24" s="8">
        <v>0</v>
      </c>
      <c r="AC24" s="8">
        <v>1367362.3798399998</v>
      </c>
      <c r="AD24" s="8">
        <v>3410289.9720000001</v>
      </c>
      <c r="AE24" s="45">
        <v>2579030.3930000002</v>
      </c>
    </row>
    <row r="25" spans="2:31" s="11" customFormat="1" ht="15" customHeight="1" x14ac:dyDescent="0.25">
      <c r="B25" s="44" t="s">
        <v>78</v>
      </c>
      <c r="C25" s="7">
        <v>18519</v>
      </c>
      <c r="D25" s="8">
        <v>18106783.239300001</v>
      </c>
      <c r="E25" s="8">
        <v>2444072.2404800002</v>
      </c>
      <c r="F25" s="8">
        <v>100715.36234999998</v>
      </c>
      <c r="G25" s="8">
        <v>522744.16997999989</v>
      </c>
      <c r="H25" s="8">
        <v>177417.35952999999</v>
      </c>
      <c r="I25" s="8">
        <v>21262034.845940009</v>
      </c>
      <c r="J25" s="8">
        <v>4504419.859389999</v>
      </c>
      <c r="K25" s="8">
        <v>13600772.846439999</v>
      </c>
      <c r="L25" s="8">
        <v>361104.50575000001</v>
      </c>
      <c r="M25" s="8">
        <v>21080.651000000002</v>
      </c>
      <c r="N25" s="8">
        <v>41202.491000000002</v>
      </c>
      <c r="O25" s="8">
        <v>403495.5270800002</v>
      </c>
      <c r="P25" s="8">
        <v>47017.786999999997</v>
      </c>
      <c r="Q25" s="8">
        <v>88746.572</v>
      </c>
      <c r="R25" s="8">
        <v>1869.1210000000001</v>
      </c>
      <c r="S25" s="8">
        <v>593.29302000000018</v>
      </c>
      <c r="T25" s="8">
        <v>42964.92</v>
      </c>
      <c r="U25" s="8">
        <v>111.78</v>
      </c>
      <c r="V25" s="8">
        <v>44.89</v>
      </c>
      <c r="W25" s="8">
        <v>197609.587</v>
      </c>
      <c r="X25" s="8">
        <v>26.808</v>
      </c>
      <c r="Y25" s="8">
        <v>-1406.5650000000001</v>
      </c>
      <c r="Z25" s="8">
        <v>2200848.787</v>
      </c>
      <c r="AA25" s="8">
        <v>239606.21</v>
      </c>
      <c r="AB25" s="8">
        <v>0</v>
      </c>
      <c r="AC25" s="8">
        <v>1061165.9286100001</v>
      </c>
      <c r="AD25" s="8">
        <v>3098124.923</v>
      </c>
      <c r="AE25" s="45">
        <v>2397617.648</v>
      </c>
    </row>
    <row r="26" spans="2:31" s="11" customFormat="1" ht="15" customHeight="1" x14ac:dyDescent="0.25">
      <c r="B26" s="44" t="s">
        <v>79</v>
      </c>
      <c r="C26" s="7">
        <v>15459</v>
      </c>
      <c r="D26" s="8">
        <v>16430967.014890002</v>
      </c>
      <c r="E26" s="8">
        <v>2236131.9977899995</v>
      </c>
      <c r="F26" s="8">
        <v>88098.835170000006</v>
      </c>
      <c r="G26" s="8">
        <v>467169.68065999995</v>
      </c>
      <c r="H26" s="8">
        <v>151408.99409999998</v>
      </c>
      <c r="I26" s="8">
        <v>19300618.265659999</v>
      </c>
      <c r="J26" s="8">
        <v>4091814.9098800002</v>
      </c>
      <c r="K26" s="8">
        <v>12336988.52801</v>
      </c>
      <c r="L26" s="8">
        <v>415994.24445</v>
      </c>
      <c r="M26" s="8">
        <v>30283.701000000001</v>
      </c>
      <c r="N26" s="8">
        <v>42659.601000000002</v>
      </c>
      <c r="O26" s="8">
        <v>355175.66482000006</v>
      </c>
      <c r="P26" s="8">
        <v>42363.374000000003</v>
      </c>
      <c r="Q26" s="8">
        <v>74491.498000000007</v>
      </c>
      <c r="R26" s="8">
        <v>1303.261</v>
      </c>
      <c r="S26" s="8">
        <v>2092.7036700000012</v>
      </c>
      <c r="T26" s="8">
        <v>36510.660000000003</v>
      </c>
      <c r="U26" s="8">
        <v>99.36</v>
      </c>
      <c r="V26" s="8">
        <v>40.200000000000003</v>
      </c>
      <c r="W26" s="8">
        <v>169438.84700000001</v>
      </c>
      <c r="X26" s="8">
        <v>86.009</v>
      </c>
      <c r="Y26" s="8">
        <v>-1070.0619999999999</v>
      </c>
      <c r="Z26" s="8">
        <v>2039552.0759999999</v>
      </c>
      <c r="AA26" s="8">
        <v>235645.7</v>
      </c>
      <c r="AB26" s="8">
        <v>0</v>
      </c>
      <c r="AC26" s="8">
        <v>973509.98002999998</v>
      </c>
      <c r="AD26" s="8">
        <v>2814712.6150000002</v>
      </c>
      <c r="AE26" s="45">
        <v>2225248.3169999998</v>
      </c>
    </row>
    <row r="27" spans="2:31" s="11" customFormat="1" ht="15" customHeight="1" x14ac:dyDescent="0.25">
      <c r="B27" s="44" t="s">
        <v>80</v>
      </c>
      <c r="C27" s="7">
        <v>12555</v>
      </c>
      <c r="D27" s="8">
        <v>14619506.38796</v>
      </c>
      <c r="E27" s="8">
        <v>1671625.1415200003</v>
      </c>
      <c r="F27" s="8">
        <v>78479.316729999991</v>
      </c>
      <c r="G27" s="8">
        <v>485653.53495</v>
      </c>
      <c r="H27" s="8">
        <v>151830.39886000002</v>
      </c>
      <c r="I27" s="8">
        <v>16930402.825960003</v>
      </c>
      <c r="J27" s="8">
        <v>3634788.47633</v>
      </c>
      <c r="K27" s="8">
        <v>10982854.92863</v>
      </c>
      <c r="L27" s="8">
        <v>209547.89327999996</v>
      </c>
      <c r="M27" s="8">
        <v>27599.34</v>
      </c>
      <c r="N27" s="8">
        <v>33674.537499999999</v>
      </c>
      <c r="O27" s="8">
        <v>302596.10826000007</v>
      </c>
      <c r="P27" s="8">
        <v>35643.132429999998</v>
      </c>
      <c r="Q27" s="8">
        <v>63533.237240000002</v>
      </c>
      <c r="R27" s="8">
        <v>521.21</v>
      </c>
      <c r="S27" s="8">
        <v>7240.2574199999945</v>
      </c>
      <c r="T27" s="8">
        <v>30012.93</v>
      </c>
      <c r="U27" s="8">
        <v>0</v>
      </c>
      <c r="V27" s="8">
        <v>23.785</v>
      </c>
      <c r="W27" s="8">
        <v>142119.261</v>
      </c>
      <c r="X27" s="8">
        <v>138.358</v>
      </c>
      <c r="Y27" s="8">
        <v>-619.05799999999999</v>
      </c>
      <c r="Z27" s="8">
        <v>1848737.1869999999</v>
      </c>
      <c r="AA27" s="8">
        <v>186927.6</v>
      </c>
      <c r="AB27" s="8">
        <v>0</v>
      </c>
      <c r="AC27" s="8">
        <v>917651.10064999992</v>
      </c>
      <c r="AD27" s="8">
        <v>2477833.301</v>
      </c>
      <c r="AE27" s="45">
        <v>1994612.2620000001</v>
      </c>
    </row>
    <row r="28" spans="2:31" s="11" customFormat="1" ht="15" customHeight="1" x14ac:dyDescent="0.25">
      <c r="B28" s="44" t="s">
        <v>81</v>
      </c>
      <c r="C28" s="7">
        <v>10678</v>
      </c>
      <c r="D28" s="8">
        <v>13467355.19297</v>
      </c>
      <c r="E28" s="8">
        <v>1495372.09822</v>
      </c>
      <c r="F28" s="8">
        <v>79546.757479999971</v>
      </c>
      <c r="G28" s="8">
        <v>336878.9272700001</v>
      </c>
      <c r="H28" s="8">
        <v>134031.65270999999</v>
      </c>
      <c r="I28" s="8">
        <v>15468243.500369996</v>
      </c>
      <c r="J28" s="8">
        <v>3351097.3835800001</v>
      </c>
      <c r="K28" s="8">
        <v>10116347.737389999</v>
      </c>
      <c r="L28" s="8">
        <v>194416.80714000002</v>
      </c>
      <c r="M28" s="8">
        <v>25708.416000000001</v>
      </c>
      <c r="N28" s="8">
        <v>29083.319</v>
      </c>
      <c r="O28" s="8">
        <v>275965.07403000002</v>
      </c>
      <c r="P28" s="8">
        <v>31727.963</v>
      </c>
      <c r="Q28" s="8">
        <v>55509.214999999997</v>
      </c>
      <c r="R28" s="8">
        <v>0</v>
      </c>
      <c r="S28" s="8">
        <v>12714.261580000011</v>
      </c>
      <c r="T28" s="8">
        <v>26435.97</v>
      </c>
      <c r="U28" s="8">
        <v>132.47999999999999</v>
      </c>
      <c r="V28" s="8">
        <v>33.5</v>
      </c>
      <c r="W28" s="8">
        <v>125471.493</v>
      </c>
      <c r="X28" s="8">
        <v>88.15</v>
      </c>
      <c r="Y28" s="8">
        <v>-594.952</v>
      </c>
      <c r="Z28" s="8">
        <v>1727546.9210000001</v>
      </c>
      <c r="AA28" s="8">
        <v>169749.45</v>
      </c>
      <c r="AB28" s="8">
        <v>0</v>
      </c>
      <c r="AC28" s="8">
        <v>708176.08426999999</v>
      </c>
      <c r="AD28" s="8">
        <v>2269811.8280000002</v>
      </c>
      <c r="AE28" s="45">
        <v>1852561.0730000001</v>
      </c>
    </row>
    <row r="29" spans="2:31" s="11" customFormat="1" ht="15" customHeight="1" x14ac:dyDescent="0.25">
      <c r="B29" s="44" t="s">
        <v>82</v>
      </c>
      <c r="C29" s="7">
        <v>9229</v>
      </c>
      <c r="D29" s="8">
        <v>12450149.899499999</v>
      </c>
      <c r="E29" s="8">
        <v>1314479.9812999999</v>
      </c>
      <c r="F29" s="8">
        <v>79074.35312</v>
      </c>
      <c r="G29" s="8">
        <v>382036.97745000001</v>
      </c>
      <c r="H29" s="8">
        <v>122414.93368999999</v>
      </c>
      <c r="I29" s="8">
        <v>14294732.433770001</v>
      </c>
      <c r="J29" s="8">
        <v>3096281.4470000002</v>
      </c>
      <c r="K29" s="8">
        <v>9352988.5024999995</v>
      </c>
      <c r="L29" s="8">
        <v>171223.826</v>
      </c>
      <c r="M29" s="8">
        <v>19366.171999999999</v>
      </c>
      <c r="N29" s="8">
        <v>26123.901000000002</v>
      </c>
      <c r="O29" s="8">
        <v>234479.30236000006</v>
      </c>
      <c r="P29" s="8">
        <v>28466.882000000001</v>
      </c>
      <c r="Q29" s="8">
        <v>48050.519</v>
      </c>
      <c r="R29" s="8">
        <v>0</v>
      </c>
      <c r="S29" s="8">
        <v>17363.463000000014</v>
      </c>
      <c r="T29" s="8">
        <v>22726.53</v>
      </c>
      <c r="U29" s="8">
        <v>0</v>
      </c>
      <c r="V29" s="8">
        <v>22.11</v>
      </c>
      <c r="W29" s="8">
        <v>109848.014</v>
      </c>
      <c r="X29" s="8">
        <v>73.721999999999994</v>
      </c>
      <c r="Y29" s="8">
        <v>-411.96300000000002</v>
      </c>
      <c r="Z29" s="8">
        <v>1623880.1810000001</v>
      </c>
      <c r="AA29" s="8">
        <v>159196.899</v>
      </c>
      <c r="AB29" s="8">
        <v>0</v>
      </c>
      <c r="AC29" s="8">
        <v>722794.97176999995</v>
      </c>
      <c r="AD29" s="8">
        <v>2107601.5440000002</v>
      </c>
      <c r="AE29" s="45">
        <v>1745610.8670000001</v>
      </c>
    </row>
    <row r="30" spans="2:31" s="11" customFormat="1" ht="15" customHeight="1" x14ac:dyDescent="0.25">
      <c r="B30" s="44" t="s">
        <v>83</v>
      </c>
      <c r="C30" s="7">
        <v>8213</v>
      </c>
      <c r="D30" s="8">
        <v>11889604.06725</v>
      </c>
      <c r="E30" s="8">
        <v>1196392.6339799999</v>
      </c>
      <c r="F30" s="8">
        <v>78603.515179999988</v>
      </c>
      <c r="G30" s="8">
        <v>308126.57908</v>
      </c>
      <c r="H30" s="8">
        <v>111765.69467000001</v>
      </c>
      <c r="I30" s="8">
        <v>13543611.629759999</v>
      </c>
      <c r="J30" s="8">
        <v>2964861.0072499998</v>
      </c>
      <c r="K30" s="8">
        <v>8923852.1150000002</v>
      </c>
      <c r="L30" s="8">
        <v>129967.67615</v>
      </c>
      <c r="M30" s="8">
        <v>12925.52</v>
      </c>
      <c r="N30" s="8">
        <v>28162.077000000001</v>
      </c>
      <c r="O30" s="8">
        <v>216938.41821999996</v>
      </c>
      <c r="P30" s="8">
        <v>27070.502</v>
      </c>
      <c r="Q30" s="8">
        <v>44273.099000000002</v>
      </c>
      <c r="R30" s="8">
        <v>0</v>
      </c>
      <c r="S30" s="8">
        <v>24243.242030000019</v>
      </c>
      <c r="T30" s="8">
        <v>20890.439999999999</v>
      </c>
      <c r="U30" s="8">
        <v>0</v>
      </c>
      <c r="V30" s="8">
        <v>11.055</v>
      </c>
      <c r="W30" s="8">
        <v>98888.01</v>
      </c>
      <c r="X30" s="8">
        <v>72.635999999999996</v>
      </c>
      <c r="Y30" s="8">
        <v>-335.76400000000001</v>
      </c>
      <c r="Z30" s="8">
        <v>1576063.3160000001</v>
      </c>
      <c r="AA30" s="8">
        <v>149354.9</v>
      </c>
      <c r="AB30" s="8">
        <v>0</v>
      </c>
      <c r="AC30" s="8">
        <v>616894.08882000006</v>
      </c>
      <c r="AD30" s="8">
        <v>2004922.7279999999</v>
      </c>
      <c r="AE30" s="45">
        <v>1681262.7690000001</v>
      </c>
    </row>
    <row r="31" spans="2:31" s="11" customFormat="1" ht="15" customHeight="1" x14ac:dyDescent="0.25">
      <c r="B31" s="44" t="s">
        <v>84</v>
      </c>
      <c r="C31" s="7">
        <v>7307</v>
      </c>
      <c r="D31" s="8">
        <v>11280777.70363</v>
      </c>
      <c r="E31" s="8">
        <v>1102157.3915799996</v>
      </c>
      <c r="F31" s="8">
        <v>58493.741630000004</v>
      </c>
      <c r="G31" s="8">
        <v>304817.81765999994</v>
      </c>
      <c r="H31" s="8">
        <v>90131.111059999996</v>
      </c>
      <c r="I31" s="8">
        <v>12778094.428190002</v>
      </c>
      <c r="J31" s="8">
        <v>2746251.8554499997</v>
      </c>
      <c r="K31" s="8">
        <v>8531858.4103199989</v>
      </c>
      <c r="L31" s="8">
        <v>115581.42871000001</v>
      </c>
      <c r="M31" s="8">
        <v>14517.630999999999</v>
      </c>
      <c r="N31" s="8">
        <v>24754.648000000001</v>
      </c>
      <c r="O31" s="8">
        <v>207101.86517999999</v>
      </c>
      <c r="P31" s="8">
        <v>25584.441930000001</v>
      </c>
      <c r="Q31" s="8">
        <v>40032.754999999997</v>
      </c>
      <c r="R31" s="8">
        <v>0</v>
      </c>
      <c r="S31" s="8">
        <v>54888.727150000115</v>
      </c>
      <c r="T31" s="8">
        <v>19735.38</v>
      </c>
      <c r="U31" s="8">
        <v>16.559999999999999</v>
      </c>
      <c r="V31" s="8">
        <v>13.4</v>
      </c>
      <c r="W31" s="8">
        <v>87934.707999999999</v>
      </c>
      <c r="X31" s="8">
        <v>71.488</v>
      </c>
      <c r="Y31" s="8">
        <v>-399.661</v>
      </c>
      <c r="Z31" s="8">
        <v>1516749.362</v>
      </c>
      <c r="AA31" s="8">
        <v>140818.29999999999</v>
      </c>
      <c r="AB31" s="8">
        <v>0</v>
      </c>
      <c r="AC31" s="8">
        <v>568278.9922000001</v>
      </c>
      <c r="AD31" s="8">
        <v>1924802.192</v>
      </c>
      <c r="AE31" s="45">
        <v>1635311.4410000001</v>
      </c>
    </row>
    <row r="32" spans="2:31" s="11" customFormat="1" ht="15" customHeight="1" x14ac:dyDescent="0.25">
      <c r="B32" s="44" t="s">
        <v>85</v>
      </c>
      <c r="C32" s="7">
        <v>5879</v>
      </c>
      <c r="D32" s="8">
        <v>9559996.8439300004</v>
      </c>
      <c r="E32" s="8">
        <v>944562.16801000002</v>
      </c>
      <c r="F32" s="8">
        <v>67676.187950000021</v>
      </c>
      <c r="G32" s="8">
        <v>263111.80414000002</v>
      </c>
      <c r="H32" s="8">
        <v>98369.166390000013</v>
      </c>
      <c r="I32" s="8">
        <v>10861203.978019999</v>
      </c>
      <c r="J32" s="8">
        <v>2270488.2839000002</v>
      </c>
      <c r="K32" s="8">
        <v>7291012.1500300011</v>
      </c>
      <c r="L32" s="8">
        <v>91458.373999999996</v>
      </c>
      <c r="M32" s="8">
        <v>15209.128000000001</v>
      </c>
      <c r="N32" s="8">
        <v>22953.397000000001</v>
      </c>
      <c r="O32" s="8">
        <v>167844.24250999998</v>
      </c>
      <c r="P32" s="8">
        <v>21228.237289999997</v>
      </c>
      <c r="Q32" s="8">
        <v>31580.294000000002</v>
      </c>
      <c r="R32" s="8">
        <v>0</v>
      </c>
      <c r="S32" s="8">
        <v>77635.780820000015</v>
      </c>
      <c r="T32" s="8">
        <v>17681.939999999999</v>
      </c>
      <c r="U32" s="8">
        <v>49.68</v>
      </c>
      <c r="V32" s="8">
        <v>0</v>
      </c>
      <c r="W32" s="8">
        <v>74677.035000000003</v>
      </c>
      <c r="X32" s="8">
        <v>26.808</v>
      </c>
      <c r="Y32" s="8">
        <v>-202.94800000000001</v>
      </c>
      <c r="Z32" s="8">
        <v>1306732.7279999999</v>
      </c>
      <c r="AA32" s="8">
        <v>132637.6</v>
      </c>
      <c r="AB32" s="8">
        <v>0</v>
      </c>
      <c r="AC32" s="8">
        <v>470974.01799999998</v>
      </c>
      <c r="AD32" s="8">
        <v>1666603</v>
      </c>
      <c r="AE32" s="45">
        <v>1427758.5930000001</v>
      </c>
    </row>
    <row r="33" spans="2:31" s="11" customFormat="1" ht="15" customHeight="1" x14ac:dyDescent="0.25">
      <c r="B33" s="44" t="s">
        <v>86</v>
      </c>
      <c r="C33" s="7">
        <v>4509</v>
      </c>
      <c r="D33" s="8">
        <v>7608968.12426</v>
      </c>
      <c r="E33" s="8">
        <v>827910.11606999999</v>
      </c>
      <c r="F33" s="8">
        <v>62655.026620000004</v>
      </c>
      <c r="G33" s="8">
        <v>247347.9025</v>
      </c>
      <c r="H33" s="8">
        <v>84003.489610000004</v>
      </c>
      <c r="I33" s="8">
        <v>8788033.87366</v>
      </c>
      <c r="J33" s="8">
        <v>1753463.3984999999</v>
      </c>
      <c r="K33" s="8">
        <v>5855421.6667000009</v>
      </c>
      <c r="L33" s="8">
        <v>96197.145999999993</v>
      </c>
      <c r="M33" s="8">
        <v>9682.4789999999994</v>
      </c>
      <c r="N33" s="8">
        <v>15607.941000000001</v>
      </c>
      <c r="O33" s="8">
        <v>136241.03337000005</v>
      </c>
      <c r="P33" s="8">
        <v>16622.934600000001</v>
      </c>
      <c r="Q33" s="8">
        <v>24356.848000000002</v>
      </c>
      <c r="R33" s="8">
        <v>0</v>
      </c>
      <c r="S33" s="8">
        <v>87176.219890000008</v>
      </c>
      <c r="T33" s="8">
        <v>13707.54</v>
      </c>
      <c r="U33" s="8">
        <v>0</v>
      </c>
      <c r="V33" s="8">
        <v>9.3800000000000008</v>
      </c>
      <c r="W33" s="8">
        <v>57277.525999999998</v>
      </c>
      <c r="X33" s="8">
        <v>13.404</v>
      </c>
      <c r="Y33" s="8">
        <v>-168.01900000000001</v>
      </c>
      <c r="Z33" s="8">
        <v>1063043.8697599999</v>
      </c>
      <c r="AA33" s="8">
        <v>107861.2</v>
      </c>
      <c r="AB33" s="8">
        <v>0</v>
      </c>
      <c r="AC33" s="8">
        <v>456417.23486999999</v>
      </c>
      <c r="AD33" s="8">
        <v>1373221.1459999999</v>
      </c>
      <c r="AE33" s="45">
        <v>1190066.4140000001</v>
      </c>
    </row>
    <row r="34" spans="2:31" s="11" customFormat="1" ht="15" customHeight="1" x14ac:dyDescent="0.25">
      <c r="B34" s="44" t="s">
        <v>87</v>
      </c>
      <c r="C34" s="7">
        <v>8356</v>
      </c>
      <c r="D34" s="8">
        <v>15204026.625469999</v>
      </c>
      <c r="E34" s="8">
        <v>1769915.4109199999</v>
      </c>
      <c r="F34" s="8">
        <v>139267.51800000001</v>
      </c>
      <c r="G34" s="8">
        <v>479333.87997999997</v>
      </c>
      <c r="H34" s="8">
        <v>181212.76931999996</v>
      </c>
      <c r="I34" s="8">
        <v>17674795.713239998</v>
      </c>
      <c r="J34" s="8">
        <v>3361549.2695200001</v>
      </c>
      <c r="K34" s="8">
        <v>11842714.305629998</v>
      </c>
      <c r="L34" s="8">
        <v>130272.105</v>
      </c>
      <c r="M34" s="8">
        <v>20909.473000000002</v>
      </c>
      <c r="N34" s="8">
        <v>39707.735000000001</v>
      </c>
      <c r="O34" s="8">
        <v>265980.43569999997</v>
      </c>
      <c r="P34" s="8">
        <v>31577.429</v>
      </c>
      <c r="Q34" s="8">
        <v>46770.489179999997</v>
      </c>
      <c r="R34" s="8">
        <v>360</v>
      </c>
      <c r="S34" s="8">
        <v>245001.82329999932</v>
      </c>
      <c r="T34" s="8">
        <v>25376.13</v>
      </c>
      <c r="U34" s="8">
        <v>49.68</v>
      </c>
      <c r="V34" s="8">
        <v>14.404999999999999</v>
      </c>
      <c r="W34" s="8">
        <v>109393.395</v>
      </c>
      <c r="X34" s="8">
        <v>40.313000000000002</v>
      </c>
      <c r="Y34" s="8">
        <v>-514.77099999999996</v>
      </c>
      <c r="Z34" s="8">
        <v>2185058.2940000002</v>
      </c>
      <c r="AA34" s="8">
        <v>221469.6</v>
      </c>
      <c r="AB34" s="8">
        <v>0</v>
      </c>
      <c r="AC34" s="8">
        <v>887108.77631999995</v>
      </c>
      <c r="AD34" s="8">
        <v>2832286.28</v>
      </c>
      <c r="AE34" s="45">
        <v>2488986.9649999999</v>
      </c>
    </row>
    <row r="35" spans="2:31" s="11" customFormat="1" ht="15" customHeight="1" x14ac:dyDescent="0.25">
      <c r="B35" s="44" t="s">
        <v>88</v>
      </c>
      <c r="C35" s="7">
        <v>5629</v>
      </c>
      <c r="D35" s="8">
        <v>11325287.8092</v>
      </c>
      <c r="E35" s="8">
        <v>1414900.00456</v>
      </c>
      <c r="F35" s="8">
        <v>150830.70189</v>
      </c>
      <c r="G35" s="8">
        <v>369525.05785000004</v>
      </c>
      <c r="H35" s="8">
        <v>161500.46437999999</v>
      </c>
      <c r="I35" s="8">
        <v>13327680.394829996</v>
      </c>
      <c r="J35" s="8">
        <v>2364839.8259999999</v>
      </c>
      <c r="K35" s="8">
        <v>8959488.9092000015</v>
      </c>
      <c r="L35" s="8">
        <v>123339.6505</v>
      </c>
      <c r="M35" s="8">
        <v>30803.135999999999</v>
      </c>
      <c r="N35" s="8">
        <v>30288.231</v>
      </c>
      <c r="O35" s="8">
        <v>181364.28665999998</v>
      </c>
      <c r="P35" s="8">
        <v>21984.574000000001</v>
      </c>
      <c r="Q35" s="8">
        <v>29894.760999999999</v>
      </c>
      <c r="R35" s="8">
        <v>1E-3</v>
      </c>
      <c r="S35" s="8">
        <v>249466.63809999978</v>
      </c>
      <c r="T35" s="8">
        <v>18406.439999999999</v>
      </c>
      <c r="U35" s="8">
        <v>49.68</v>
      </c>
      <c r="V35" s="8">
        <v>4.0199999999999996</v>
      </c>
      <c r="W35" s="8">
        <v>72648.562999999995</v>
      </c>
      <c r="X35" s="8">
        <v>53.616</v>
      </c>
      <c r="Y35" s="8">
        <v>-295.7</v>
      </c>
      <c r="Z35" s="8">
        <v>1693283.1370000001</v>
      </c>
      <c r="AA35" s="8">
        <v>175895.4</v>
      </c>
      <c r="AB35" s="8">
        <v>0</v>
      </c>
      <c r="AC35" s="8">
        <v>694222.98953999998</v>
      </c>
      <c r="AD35" s="8">
        <v>2203486.5580000002</v>
      </c>
      <c r="AE35" s="45">
        <v>1971499.733</v>
      </c>
    </row>
    <row r="36" spans="2:31" s="11" customFormat="1" ht="15" customHeight="1" x14ac:dyDescent="0.25">
      <c r="B36" s="44" t="s">
        <v>89</v>
      </c>
      <c r="C36" s="7">
        <v>3915</v>
      </c>
      <c r="D36" s="8">
        <v>8649528.865290001</v>
      </c>
      <c r="E36" s="8">
        <v>1115786.7626399999</v>
      </c>
      <c r="F36" s="8">
        <v>98497.330370000011</v>
      </c>
      <c r="G36" s="8">
        <v>301624.34401999996</v>
      </c>
      <c r="H36" s="8">
        <v>154950.92680000002</v>
      </c>
      <c r="I36" s="8">
        <v>10249247.343010003</v>
      </c>
      <c r="J36" s="8">
        <v>1713626.1967499999</v>
      </c>
      <c r="K36" s="8">
        <v>6933398.7555400003</v>
      </c>
      <c r="L36" s="8">
        <v>60515.934999999998</v>
      </c>
      <c r="M36" s="8">
        <v>16534.008999999998</v>
      </c>
      <c r="N36" s="8">
        <v>22804.681390000002</v>
      </c>
      <c r="O36" s="8">
        <v>125972.04923000003</v>
      </c>
      <c r="P36" s="8">
        <v>15856.939</v>
      </c>
      <c r="Q36" s="8">
        <v>21780.210999999999</v>
      </c>
      <c r="R36" s="8">
        <v>0</v>
      </c>
      <c r="S36" s="8">
        <v>231666.9325600001</v>
      </c>
      <c r="T36" s="8">
        <v>13572.99</v>
      </c>
      <c r="U36" s="8">
        <v>0</v>
      </c>
      <c r="V36" s="8">
        <v>0</v>
      </c>
      <c r="W36" s="8">
        <v>51340.671000000002</v>
      </c>
      <c r="X36" s="8">
        <v>69.346999999999994</v>
      </c>
      <c r="Y36" s="8">
        <v>-117.54</v>
      </c>
      <c r="Z36" s="8">
        <v>1323967.7350000001</v>
      </c>
      <c r="AA36" s="8">
        <v>157997.82800000001</v>
      </c>
      <c r="AB36" s="8">
        <v>0</v>
      </c>
      <c r="AC36" s="8">
        <v>555534.64629999991</v>
      </c>
      <c r="AD36" s="8">
        <v>1734337.47</v>
      </c>
      <c r="AE36" s="45">
        <v>1572007.675</v>
      </c>
    </row>
    <row r="37" spans="2:31" s="11" customFormat="1" ht="15" customHeight="1" x14ac:dyDescent="0.25">
      <c r="B37" s="44" t="s">
        <v>90</v>
      </c>
      <c r="C37" s="7">
        <v>2853</v>
      </c>
      <c r="D37" s="8">
        <v>6888729.0645699995</v>
      </c>
      <c r="E37" s="8">
        <v>844866.05955999997</v>
      </c>
      <c r="F37" s="8">
        <v>114034.11495999999</v>
      </c>
      <c r="G37" s="8">
        <v>240100.05406999998</v>
      </c>
      <c r="H37" s="8">
        <v>128246.71468</v>
      </c>
      <c r="I37" s="8">
        <v>8184455.7285200004</v>
      </c>
      <c r="J37" s="8">
        <v>1305481.9064500001</v>
      </c>
      <c r="K37" s="8">
        <v>5584158.42612</v>
      </c>
      <c r="L37" s="8">
        <v>56706.531999999999</v>
      </c>
      <c r="M37" s="8">
        <v>17537.781999999999</v>
      </c>
      <c r="N37" s="8">
        <v>18109.773000000001</v>
      </c>
      <c r="O37" s="8">
        <v>96507.01509999999</v>
      </c>
      <c r="P37" s="8">
        <v>12011.941000000001</v>
      </c>
      <c r="Q37" s="8">
        <v>15240.93</v>
      </c>
      <c r="R37" s="8">
        <v>0</v>
      </c>
      <c r="S37" s="8">
        <v>209952.54607999994</v>
      </c>
      <c r="T37" s="8">
        <v>11078.64</v>
      </c>
      <c r="U37" s="8">
        <v>0</v>
      </c>
      <c r="V37" s="8">
        <v>4.0199999999999996</v>
      </c>
      <c r="W37" s="8">
        <v>39500.470999999998</v>
      </c>
      <c r="X37" s="8">
        <v>57.250999999999998</v>
      </c>
      <c r="Y37" s="8">
        <v>-205.46799999999999</v>
      </c>
      <c r="Z37" s="8">
        <v>1079054.01257</v>
      </c>
      <c r="AA37" s="8">
        <v>118143.7</v>
      </c>
      <c r="AB37" s="8">
        <v>0</v>
      </c>
      <c r="AC37" s="8">
        <v>537405.18556999997</v>
      </c>
      <c r="AD37" s="8">
        <v>1409416.291</v>
      </c>
      <c r="AE37" s="45">
        <v>1286785.6089999999</v>
      </c>
    </row>
    <row r="38" spans="2:31" s="11" customFormat="1" ht="15" customHeight="1" x14ac:dyDescent="0.25">
      <c r="B38" s="44" t="s">
        <v>91</v>
      </c>
      <c r="C38" s="7">
        <v>4049</v>
      </c>
      <c r="D38" s="8">
        <v>10728496.238080001</v>
      </c>
      <c r="E38" s="8">
        <v>1493747.2161700001</v>
      </c>
      <c r="F38" s="8">
        <v>222885.55353</v>
      </c>
      <c r="G38" s="8">
        <v>486224.31088</v>
      </c>
      <c r="H38" s="8">
        <v>249402.21437999999</v>
      </c>
      <c r="I38" s="8">
        <v>13060376.334039997</v>
      </c>
      <c r="J38" s="8">
        <v>1925027.9136099999</v>
      </c>
      <c r="K38" s="8">
        <v>8803382.1860000007</v>
      </c>
      <c r="L38" s="8">
        <v>87220.968640000006</v>
      </c>
      <c r="M38" s="8">
        <v>33907.19</v>
      </c>
      <c r="N38" s="8">
        <v>33548.741000000002</v>
      </c>
      <c r="O38" s="8">
        <v>140233.07651000001</v>
      </c>
      <c r="P38" s="8">
        <v>16621.225999999999</v>
      </c>
      <c r="Q38" s="8">
        <v>21813.2474</v>
      </c>
      <c r="R38" s="8">
        <v>121.93600000000001</v>
      </c>
      <c r="S38" s="8">
        <v>380102.91764999961</v>
      </c>
      <c r="T38" s="8">
        <v>15798.24</v>
      </c>
      <c r="U38" s="8">
        <v>0</v>
      </c>
      <c r="V38" s="8">
        <v>8.0399999999999991</v>
      </c>
      <c r="W38" s="8">
        <v>53006.118000000002</v>
      </c>
      <c r="X38" s="8">
        <v>146.309</v>
      </c>
      <c r="Y38" s="8">
        <v>-247.81800000000001</v>
      </c>
      <c r="Z38" s="8">
        <v>1727388.02</v>
      </c>
      <c r="AA38" s="8">
        <v>228914</v>
      </c>
      <c r="AB38" s="8">
        <v>0</v>
      </c>
      <c r="AC38" s="8">
        <v>912597.69857000001</v>
      </c>
      <c r="AD38" s="8">
        <v>2295114.1239999998</v>
      </c>
      <c r="AE38" s="45">
        <v>2123418.8879999998</v>
      </c>
    </row>
    <row r="39" spans="2:31" s="11" customFormat="1" ht="15" customHeight="1" x14ac:dyDescent="0.25">
      <c r="B39" s="44" t="s">
        <v>92</v>
      </c>
      <c r="C39" s="7">
        <v>2516</v>
      </c>
      <c r="D39" s="8">
        <v>7494287.4185899999</v>
      </c>
      <c r="E39" s="8">
        <v>1260818.0220000001</v>
      </c>
      <c r="F39" s="8">
        <v>165270.71873000002</v>
      </c>
      <c r="G39" s="8">
        <v>353895.09152999998</v>
      </c>
      <c r="H39" s="8">
        <v>184729.35200000001</v>
      </c>
      <c r="I39" s="8">
        <v>9390060.9231300019</v>
      </c>
      <c r="J39" s="8">
        <v>1251792.7904700001</v>
      </c>
      <c r="K39" s="8">
        <v>6245377.1272399994</v>
      </c>
      <c r="L39" s="8">
        <v>49058.877999999997</v>
      </c>
      <c r="M39" s="8">
        <v>43813.03</v>
      </c>
      <c r="N39" s="8">
        <v>19566.208999999999</v>
      </c>
      <c r="O39" s="8">
        <v>74638.484339999995</v>
      </c>
      <c r="P39" s="8">
        <v>9905.5286699999997</v>
      </c>
      <c r="Q39" s="8">
        <v>13719.387000000001</v>
      </c>
      <c r="R39" s="8">
        <v>0</v>
      </c>
      <c r="S39" s="8">
        <v>313527.30017000029</v>
      </c>
      <c r="T39" s="8">
        <v>10625.31</v>
      </c>
      <c r="U39" s="8">
        <v>91.08</v>
      </c>
      <c r="V39" s="8">
        <v>0</v>
      </c>
      <c r="W39" s="8">
        <v>34247.22</v>
      </c>
      <c r="X39" s="8">
        <v>80.424000000000007</v>
      </c>
      <c r="Y39" s="8">
        <v>-123.208</v>
      </c>
      <c r="Z39" s="8">
        <v>1243338.0360000001</v>
      </c>
      <c r="AA39" s="8">
        <v>190237.5</v>
      </c>
      <c r="AB39" s="8">
        <v>0</v>
      </c>
      <c r="AC39" s="8">
        <v>616057.10902999993</v>
      </c>
      <c r="AD39" s="8">
        <v>1692016.138</v>
      </c>
      <c r="AE39" s="45">
        <v>1584243.5870000001</v>
      </c>
    </row>
    <row r="40" spans="2:31" s="11" customFormat="1" ht="15" customHeight="1" x14ac:dyDescent="0.25">
      <c r="B40" s="44" t="s">
        <v>93</v>
      </c>
      <c r="C40" s="7">
        <v>1670</v>
      </c>
      <c r="D40" s="8">
        <v>5495494.5259999996</v>
      </c>
      <c r="E40" s="8">
        <v>1062696.3363099999</v>
      </c>
      <c r="F40" s="8">
        <v>177010.93661</v>
      </c>
      <c r="G40" s="8">
        <v>326934.61550000001</v>
      </c>
      <c r="H40" s="8">
        <v>124782.5484</v>
      </c>
      <c r="I40" s="8">
        <v>7065943.3278199993</v>
      </c>
      <c r="J40" s="8">
        <v>867538.51699999999</v>
      </c>
      <c r="K40" s="8">
        <v>4628697.68</v>
      </c>
      <c r="L40" s="8">
        <v>43283.4375</v>
      </c>
      <c r="M40" s="8">
        <v>40704.387999999999</v>
      </c>
      <c r="N40" s="8">
        <v>19634.916229999999</v>
      </c>
      <c r="O40" s="8">
        <v>54695.106790000005</v>
      </c>
      <c r="P40" s="8">
        <v>6260.7330000000002</v>
      </c>
      <c r="Q40" s="8">
        <v>8364.6759999999995</v>
      </c>
      <c r="R40" s="8">
        <v>6027.9840000000004</v>
      </c>
      <c r="S40" s="8">
        <v>255388.88121999972</v>
      </c>
      <c r="T40" s="8">
        <v>7692.12</v>
      </c>
      <c r="U40" s="8">
        <v>0</v>
      </c>
      <c r="V40" s="8">
        <v>0.67</v>
      </c>
      <c r="W40" s="8">
        <v>23784.280999999999</v>
      </c>
      <c r="X40" s="8">
        <v>60.716000000000001</v>
      </c>
      <c r="Y40" s="8">
        <v>-33.335000000000001</v>
      </c>
      <c r="Z40" s="8">
        <v>922414.272</v>
      </c>
      <c r="AA40" s="8">
        <v>173100.7</v>
      </c>
      <c r="AB40" s="8">
        <v>0</v>
      </c>
      <c r="AC40" s="8">
        <v>573293.66299999994</v>
      </c>
      <c r="AD40" s="8">
        <v>1291199.56</v>
      </c>
      <c r="AE40" s="45">
        <v>1217919.129</v>
      </c>
    </row>
    <row r="41" spans="2:31" s="11" customFormat="1" ht="15" customHeight="1" x14ac:dyDescent="0.25">
      <c r="B41" s="44" t="s">
        <v>94</v>
      </c>
      <c r="C41" s="7">
        <v>1143</v>
      </c>
      <c r="D41" s="8">
        <v>4273163.1298500001</v>
      </c>
      <c r="E41" s="8">
        <v>740088.23788999999</v>
      </c>
      <c r="F41" s="8">
        <v>113370.87616</v>
      </c>
      <c r="G41" s="8">
        <v>215103.73</v>
      </c>
      <c r="H41" s="8">
        <v>130791.51003</v>
      </c>
      <c r="I41" s="8">
        <v>5417272.7078999998</v>
      </c>
      <c r="J41" s="8">
        <v>651258.43700000003</v>
      </c>
      <c r="K41" s="8">
        <v>3621914.11485</v>
      </c>
      <c r="L41" s="8">
        <v>19892.950949999999</v>
      </c>
      <c r="M41" s="8">
        <v>15382.222</v>
      </c>
      <c r="N41" s="8">
        <v>15836.59816</v>
      </c>
      <c r="O41" s="8">
        <v>32806.227710000006</v>
      </c>
      <c r="P41" s="8">
        <v>4183.7259999999997</v>
      </c>
      <c r="Q41" s="8">
        <v>5723.2683099999995</v>
      </c>
      <c r="R41" s="8">
        <v>700</v>
      </c>
      <c r="S41" s="8">
        <v>207657.39209000018</v>
      </c>
      <c r="T41" s="8">
        <v>5775.3</v>
      </c>
      <c r="U41" s="8">
        <v>0</v>
      </c>
      <c r="V41" s="8">
        <v>0</v>
      </c>
      <c r="W41" s="8">
        <v>15022.532999999999</v>
      </c>
      <c r="X41" s="8">
        <v>0</v>
      </c>
      <c r="Y41" s="8">
        <v>-79.837000000000003</v>
      </c>
      <c r="Z41" s="8">
        <v>725784.92200000002</v>
      </c>
      <c r="AA41" s="8">
        <v>118385.60000000001</v>
      </c>
      <c r="AB41" s="8">
        <v>0</v>
      </c>
      <c r="AC41" s="8">
        <v>365617.21500000003</v>
      </c>
      <c r="AD41" s="8">
        <v>1003213.647</v>
      </c>
      <c r="AE41" s="45">
        <v>953365.31900000002</v>
      </c>
    </row>
    <row r="42" spans="2:31" s="11" customFormat="1" ht="15" customHeight="1" thickBot="1" x14ac:dyDescent="0.3">
      <c r="B42" s="46" t="s">
        <v>95</v>
      </c>
      <c r="C42" s="47">
        <v>4896</v>
      </c>
      <c r="D42" s="48">
        <v>29592990.758849997</v>
      </c>
      <c r="E42" s="48">
        <v>11100096.730529999</v>
      </c>
      <c r="F42" s="48">
        <v>2776604.6725400006</v>
      </c>
      <c r="G42" s="48">
        <v>2288960.8976199999</v>
      </c>
      <c r="H42" s="48">
        <v>2833716.6428100001</v>
      </c>
      <c r="I42" s="48">
        <v>47942133.083560005</v>
      </c>
      <c r="J42" s="48">
        <v>3557366.22</v>
      </c>
      <c r="K42" s="48">
        <v>26038434.516170003</v>
      </c>
      <c r="L42" s="48">
        <v>115099.372</v>
      </c>
      <c r="M42" s="48">
        <v>873740.10901999997</v>
      </c>
      <c r="N42" s="48">
        <v>150458.454</v>
      </c>
      <c r="O42" s="48">
        <v>114087.86379</v>
      </c>
      <c r="P42" s="48">
        <v>15480.934740000001</v>
      </c>
      <c r="Q42" s="48">
        <v>20533.97</v>
      </c>
      <c r="R42" s="48">
        <v>952.21600000000001</v>
      </c>
      <c r="S42" s="48">
        <v>2165635.9235999924</v>
      </c>
      <c r="T42" s="48">
        <v>24608.16</v>
      </c>
      <c r="U42" s="48">
        <v>0</v>
      </c>
      <c r="V42" s="48">
        <v>20.100000000000001</v>
      </c>
      <c r="W42" s="48">
        <v>61161.334999999999</v>
      </c>
      <c r="X42" s="48">
        <v>192.124</v>
      </c>
      <c r="Y42" s="48">
        <v>-413.37299999999999</v>
      </c>
      <c r="Z42" s="48">
        <v>5240530.4749999996</v>
      </c>
      <c r="AA42" s="48">
        <v>1732373.3</v>
      </c>
      <c r="AB42" s="48">
        <v>0</v>
      </c>
      <c r="AC42" s="48">
        <v>3605869.8548499998</v>
      </c>
      <c r="AD42" s="48">
        <v>9133291.5270000007</v>
      </c>
      <c r="AE42" s="49">
        <v>8913170.9499999993</v>
      </c>
    </row>
    <row r="43" spans="2:31" s="11" customFormat="1" ht="15" customHeight="1" thickTop="1" x14ac:dyDescent="0.2">
      <c r="B43" s="88" t="s">
        <v>198</v>
      </c>
      <c r="C43" s="73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</row>
    <row r="44" spans="2:31" s="11" customFormat="1" ht="15" customHeight="1" x14ac:dyDescent="0.25">
      <c r="B44" s="9"/>
      <c r="C44" s="10"/>
    </row>
    <row r="45" spans="2:31" s="11" customFormat="1" ht="15" customHeight="1" x14ac:dyDescent="0.25">
      <c r="B45" s="9"/>
      <c r="C45" s="10"/>
    </row>
    <row r="46" spans="2:31" s="11" customFormat="1" ht="15" customHeight="1" x14ac:dyDescent="0.25"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</row>
  </sheetData>
  <mergeCells count="1">
    <mergeCell ref="B2:AE2"/>
  </mergeCells>
  <pageMargins left="0.7" right="0.7" top="0.75" bottom="0.75" header="0.3" footer="0.3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</sheetPr>
  <dimension ref="B1:AE27"/>
  <sheetViews>
    <sheetView showGridLines="0" zoomScale="90" zoomScaleNormal="90" workbookViewId="0"/>
  </sheetViews>
  <sheetFormatPr defaultRowHeight="15" customHeight="1" x14ac:dyDescent="0.25"/>
  <cols>
    <col min="1" max="1" width="2.7109375" customWidth="1"/>
    <col min="2" max="2" width="89.140625" bestFit="1" customWidth="1"/>
    <col min="3" max="3" width="13.7109375" style="107" customWidth="1"/>
  </cols>
  <sheetData>
    <row r="1" spans="2:3" ht="15" customHeight="1" thickBot="1" x14ac:dyDescent="0.3"/>
    <row r="2" spans="2:3" ht="20.100000000000001" customHeight="1" thickTop="1" thickBot="1" x14ac:dyDescent="0.3">
      <c r="B2" s="136" t="s">
        <v>202</v>
      </c>
      <c r="C2" s="137"/>
    </row>
    <row r="3" spans="2:3" ht="15" customHeight="1" thickBot="1" x14ac:dyDescent="0.3">
      <c r="B3" s="32" t="s">
        <v>201</v>
      </c>
      <c r="C3" s="108"/>
    </row>
    <row r="4" spans="2:3" ht="15" customHeight="1" x14ac:dyDescent="0.25">
      <c r="B4" s="21" t="s">
        <v>36</v>
      </c>
      <c r="C4" s="109">
        <v>1465631.0290000001</v>
      </c>
    </row>
    <row r="5" spans="2:3" ht="15" customHeight="1" x14ac:dyDescent="0.25">
      <c r="B5" s="22" t="s">
        <v>37</v>
      </c>
      <c r="C5" s="110">
        <v>85043.176999999996</v>
      </c>
    </row>
    <row r="6" spans="2:3" ht="15" customHeight="1" x14ac:dyDescent="0.25">
      <c r="B6" s="22" t="s">
        <v>38</v>
      </c>
      <c r="C6" s="110">
        <v>178333.46100000001</v>
      </c>
    </row>
    <row r="7" spans="2:3" ht="15" customHeight="1" x14ac:dyDescent="0.25">
      <c r="B7" s="22" t="s">
        <v>39</v>
      </c>
      <c r="C7" s="110">
        <v>1478.2819999999999</v>
      </c>
    </row>
    <row r="8" spans="2:3" ht="15" customHeight="1" x14ac:dyDescent="0.25">
      <c r="B8" s="22" t="s">
        <v>40</v>
      </c>
      <c r="C8" s="110">
        <v>116920.89</v>
      </c>
    </row>
    <row r="9" spans="2:3" ht="15" customHeight="1" x14ac:dyDescent="0.25">
      <c r="B9" s="23" t="s">
        <v>41</v>
      </c>
      <c r="C9" s="110">
        <v>79882.501999999993</v>
      </c>
    </row>
    <row r="10" spans="2:3" ht="15" customHeight="1" thickBot="1" x14ac:dyDescent="0.3">
      <c r="B10" s="24" t="s">
        <v>42</v>
      </c>
      <c r="C10" s="111">
        <v>482885.15100000001</v>
      </c>
    </row>
    <row r="11" spans="2:3" ht="15" customHeight="1" thickBot="1" x14ac:dyDescent="0.3">
      <c r="B11" s="32" t="s">
        <v>124</v>
      </c>
      <c r="C11" s="108"/>
    </row>
    <row r="12" spans="2:3" ht="15" customHeight="1" x14ac:dyDescent="0.25">
      <c r="B12" s="21" t="s">
        <v>43</v>
      </c>
      <c r="C12" s="109"/>
    </row>
    <row r="13" spans="2:3" ht="15" customHeight="1" thickBot="1" x14ac:dyDescent="0.3">
      <c r="B13" s="25" t="s">
        <v>44</v>
      </c>
      <c r="C13" s="111"/>
    </row>
    <row r="14" spans="2:3" ht="15" customHeight="1" thickBot="1" x14ac:dyDescent="0.3">
      <c r="B14" s="32" t="s">
        <v>45</v>
      </c>
      <c r="C14" s="108"/>
    </row>
    <row r="15" spans="2:3" ht="15" customHeight="1" x14ac:dyDescent="0.25">
      <c r="B15" s="21" t="s">
        <v>46</v>
      </c>
      <c r="C15" s="109">
        <v>1377309.9879999999</v>
      </c>
    </row>
    <row r="16" spans="2:3" ht="15" customHeight="1" x14ac:dyDescent="0.25">
      <c r="B16" s="23" t="s">
        <v>47</v>
      </c>
      <c r="C16" s="110">
        <v>205344.71</v>
      </c>
    </row>
    <row r="17" spans="2:31" ht="15" customHeight="1" x14ac:dyDescent="0.25">
      <c r="B17" s="23" t="s">
        <v>48</v>
      </c>
      <c r="C17" s="110">
        <v>236186.28099999999</v>
      </c>
    </row>
    <row r="18" spans="2:31" ht="15" customHeight="1" x14ac:dyDescent="0.25">
      <c r="B18" s="23" t="s">
        <v>49</v>
      </c>
      <c r="C18" s="110">
        <v>19915.62</v>
      </c>
    </row>
    <row r="19" spans="2:31" ht="15" customHeight="1" x14ac:dyDescent="0.25">
      <c r="B19" s="23" t="s">
        <v>50</v>
      </c>
      <c r="C19" s="110">
        <v>238531.08100000001</v>
      </c>
    </row>
    <row r="20" spans="2:31" ht="15" customHeight="1" x14ac:dyDescent="0.25">
      <c r="B20" s="23" t="s">
        <v>125</v>
      </c>
      <c r="C20" s="110">
        <v>3281238.378</v>
      </c>
    </row>
    <row r="21" spans="2:31" ht="15" customHeight="1" thickBot="1" x14ac:dyDescent="0.3">
      <c r="B21" s="25" t="s">
        <v>51</v>
      </c>
      <c r="C21" s="111"/>
    </row>
    <row r="22" spans="2:31" ht="15" customHeight="1" thickBot="1" x14ac:dyDescent="0.3">
      <c r="B22" s="32" t="s">
        <v>126</v>
      </c>
      <c r="C22" s="108"/>
    </row>
    <row r="23" spans="2:31" ht="15" customHeight="1" x14ac:dyDescent="0.25">
      <c r="B23" s="21" t="s">
        <v>52</v>
      </c>
      <c r="C23" s="109">
        <v>972494.99</v>
      </c>
    </row>
    <row r="24" spans="2:31" ht="15" customHeight="1" x14ac:dyDescent="0.25">
      <c r="B24" s="23" t="s">
        <v>53</v>
      </c>
      <c r="C24" s="110">
        <v>65932.566000000006</v>
      </c>
    </row>
    <row r="25" spans="2:31" ht="15" customHeight="1" x14ac:dyDescent="0.25">
      <c r="B25" s="23" t="s">
        <v>54</v>
      </c>
      <c r="C25" s="110">
        <v>44507.834000000003</v>
      </c>
    </row>
    <row r="26" spans="2:31" ht="15" customHeight="1" thickBot="1" x14ac:dyDescent="0.3">
      <c r="B26" s="26" t="s">
        <v>127</v>
      </c>
      <c r="C26" s="112">
        <v>8323.5310000000009</v>
      </c>
    </row>
    <row r="27" spans="2:31" ht="15" customHeight="1" thickTop="1" x14ac:dyDescent="0.25">
      <c r="B27" s="135" t="s">
        <v>200</v>
      </c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</sheetData>
  <mergeCells count="2">
    <mergeCell ref="B2:C2"/>
    <mergeCell ref="B27:AE27"/>
  </mergeCells>
  <pageMargins left="0.7" right="0.7" top="0.78740157499999996" bottom="0.78740157499999996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699"/>
  </sheetPr>
  <dimension ref="B1:D5"/>
  <sheetViews>
    <sheetView showGridLines="0" zoomScale="90" zoomScaleNormal="90" workbookViewId="0"/>
  </sheetViews>
  <sheetFormatPr defaultRowHeight="15" customHeight="1" x14ac:dyDescent="0.25"/>
  <cols>
    <col min="1" max="1" width="2.7109375" customWidth="1"/>
    <col min="2" max="4" width="24.7109375" customWidth="1"/>
  </cols>
  <sheetData>
    <row r="1" spans="2:4" ht="15" customHeight="1" thickBot="1" x14ac:dyDescent="0.3"/>
    <row r="2" spans="2:4" ht="20.100000000000001" customHeight="1" thickTop="1" thickBot="1" x14ac:dyDescent="0.3">
      <c r="B2" s="136" t="s">
        <v>195</v>
      </c>
      <c r="C2" s="138"/>
      <c r="D2" s="137"/>
    </row>
    <row r="3" spans="2:4" x14ac:dyDescent="0.25">
      <c r="B3" s="85" t="s">
        <v>55</v>
      </c>
      <c r="C3" s="86" t="s">
        <v>56</v>
      </c>
      <c r="D3" s="87" t="s">
        <v>57</v>
      </c>
    </row>
    <row r="4" spans="2:4" ht="15" customHeight="1" thickBot="1" x14ac:dyDescent="0.3">
      <c r="B4" s="27">
        <v>311465.49853999994</v>
      </c>
      <c r="C4" s="28">
        <v>42148.789499999999</v>
      </c>
      <c r="D4" s="29">
        <v>5293491.0590000004</v>
      </c>
    </row>
    <row r="5" spans="2:4" ht="15" customHeight="1" thickTop="1" x14ac:dyDescent="0.25">
      <c r="B5" s="89" t="s">
        <v>196</v>
      </c>
      <c r="C5" s="11"/>
      <c r="D5" s="11"/>
    </row>
  </sheetData>
  <mergeCells count="1">
    <mergeCell ref="B2:D2"/>
  </mergeCells>
  <pageMargins left="0.7" right="0.7" top="0.78740157499999996" bottom="0.78740157499999996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DAŇOVÁ POVINNOST 13</vt:lpstr>
      <vt:lpstr> INKASO 13</vt:lpstr>
      <vt:lpstr>DPH ZO 13</vt:lpstr>
      <vt:lpstr>DPPO ZO 13</vt:lpstr>
      <vt:lpstr>DPFO ZO 13</vt:lpstr>
      <vt:lpstr>DNV ZO 13</vt:lpstr>
      <vt:lpstr>DSL ZO 13</vt:lpstr>
    </vt:vector>
  </TitlesOfParts>
  <Company>Finanční správa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Hladká Markéta Ing. (FÚ pro Středočeský kraj)</dc:creator>
  <cp:lastModifiedBy>Hladká Markéta Ing. (GFŘ)</cp:lastModifiedBy>
  <cp:lastPrinted>2020-01-17T11:23:17Z</cp:lastPrinted>
  <dcterms:created xsi:type="dcterms:W3CDTF">2018-11-26T12:26:51Z</dcterms:created>
  <dcterms:modified xsi:type="dcterms:W3CDTF">2021-11-15T17:47:06Z</dcterms:modified>
</cp:coreProperties>
</file>